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127"/>
  <workbookPr defaultThemeVersion="164011"/>
  <mc:AlternateContent xmlns:mc="http://schemas.openxmlformats.org/markup-compatibility/2006">
    <mc:Choice Requires="x15">
      <x15ac:absPath xmlns:x15ac="http://schemas.microsoft.com/office/spreadsheetml/2010/11/ac" url="D:\disco D\contraloria\SUSCRIPCION\Auditoria vigenfcia 2016_2\"/>
    </mc:Choice>
  </mc:AlternateContent>
  <bookViews>
    <workbookView xWindow="0" yWindow="0" windowWidth="28800" windowHeight="11610"/>
  </bookViews>
  <sheets>
    <sheet name="Hoj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3" i="1" l="1"/>
  <c r="M51" i="1"/>
  <c r="M46" i="1"/>
  <c r="M44"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2" i="1"/>
  <c r="M50" i="1"/>
  <c r="M49" i="1"/>
  <c r="M48" i="1"/>
  <c r="M47" i="1"/>
  <c r="M45"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<sst xmlns="http://schemas.openxmlformats.org/spreadsheetml/2006/main" count="710" uniqueCount="415">
  <si>
    <t>Tipo Modalidad</t>
  </si>
  <si>
    <t>M-3: PLAN DE MEJORAMIENTO</t>
  </si>
  <si>
    <t>Formulario</t>
  </si>
  <si>
    <t>F14.1: PLANES DE MEJORAMIENTO - ENTIDADES</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</si>
  <si>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</si>
  <si>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</si>
  <si>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</si>
  <si>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</si>
  <si>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</si>
  <si>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</si>
  <si>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</si>
  <si>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</si>
  <si>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</si>
  <si>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</si>
  <si>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</si>
  <si>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</si>
  <si>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</si>
  <si>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</si>
  <si>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</si>
  <si>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</si>
  <si>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</si>
  <si>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</si>
  <si>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</si>
  <si>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</si>
  <si>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</si>
  <si>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</si>
  <si>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ADMINISTR</t>
  </si>
  <si>
    <r>
      <t xml:space="preserve">H1:012-17 Cumplimiento PEI 2010- 2014  y 2015 – 2018 y Ejecución Plan de Acción 2016. Administrativo. </t>
    </r>
    <r>
      <rPr>
        <sz val="12"/>
        <rFont val="Arial"/>
        <family val="2"/>
      </rPr>
      <t>La Aerocivil para el cumplimiento del Plan Estratégico 2015- 2018, estableció el Plan de Acción 2016, conformado por 75 actividades, dentro de las cuales se encuentran diferentes acciones misionales. De la revisión a la ejecución del Plan, se observó que algunas metas relacionadas con el</t>
    </r>
  </si>
  <si>
    <t xml:space="preserve">Lo expuesto, refleja debilidades en la aplicación de controles, adicionalmente, limita que el PEI se constituya en una herramienta de gestión eficiente, efectiva y eficaz para el cumplimiento de las estrategias de la Entidad y en consecuencia dificulta su seguimiento y evaluación. </t>
  </si>
  <si>
    <t xml:space="preserve">La OAP elaborarara la Guía para la construcción del PEI.  Dentro de ella se incorporarán los mecanismos de seguimiento y control  efectivo establecidos por la Entidad.   (Se encuentran establecidos los seguimientos de forma trimestral, pero, periodicamente se le hara seguimiento a cada uno de los avances de estos indicadores). </t>
  </si>
  <si>
    <t>Elaboracion de Guía de Construcción del PEI.</t>
  </si>
  <si>
    <t>Guia elaborada, socializada y aplicada</t>
  </si>
  <si>
    <t xml:space="preserve">SIN PORCENTAJE DE AVANCE POR SER SUSCRIPCIÓN DE LOS HALLAZGOS REPORTADOS EN EL INFORME CGR-CDIFTCEDR- N° 012  Julio 2017.
</t>
  </si>
  <si>
    <t>FILA_2</t>
  </si>
  <si>
    <r>
      <t xml:space="preserve">H2:012-17 Estructuracion Plan Estrategico Institucional – PEI 2015-2018. Administrativo. </t>
    </r>
    <r>
      <rPr>
        <sz val="12"/>
        <rFont val="Arial"/>
        <family val="2"/>
      </rPr>
      <t>Al comparar el Plan Estratégico 2015 – 2018 frente al PEI 2010 – 2014 se observó que en el primero no se registra información sobre los programas, proyectos, metas e indicadores definidos para el cuatrienio 2015-2018, teniendo en cuenta el Marco de Gastos de Mediano Plazo – MGMP definido por el Minis</t>
    </r>
  </si>
  <si>
    <t>Lo anteriormente expuesto refleja falta de aplicación efectiva de controles que limita el seguimiento, monitoreo, medición y/o toma de decisiones.</t>
  </si>
  <si>
    <t>FILA_3</t>
  </si>
  <si>
    <r>
      <t xml:space="preserve">H3:012-17 Utilización de Recursos. Administrativo </t>
    </r>
    <r>
      <rPr>
        <sz val="12"/>
        <rFont val="Arial"/>
        <family val="2"/>
      </rPr>
      <t>Los cupos de vigencias futuras autorizadas en el 2014 y 2015 para ser utilizadas en el 2016, el 24.2% de las vigencias futuras autorizadas en 2014, equivalente a $73.315.5 millones  y el 5.9% de las autorizadas en 2015 en cuantía de $8.905.1 millones , no fueron utilizadas al cierre del 2016, lo cual incide en la gestión y resultados</t>
    </r>
  </si>
  <si>
    <t>Lo cual incide en la gestión y resultados de la vigencia 2016, en programas, proyectos y/o actividades previstas a ejecutar con los mismos.</t>
  </si>
  <si>
    <t>Desarrollar un instructivo dirigido a los ordenadores del gasto, indicando el procedimiento para la constitución de las vigencias futuras y reservas presupuestales. Además indicando, justificación, soportes, vigencias, registros dentro los términos establecidos en los contratos. Para el control y seguimiento se haran seguimientos periodicos de verificación.</t>
  </si>
  <si>
    <t>Elaboración instructivo y comuicación.</t>
  </si>
  <si>
    <t>Instructivo y ADI
Cumplimiento del instructivo.</t>
  </si>
  <si>
    <t>FILA_4</t>
  </si>
  <si>
    <t>ADMPIDIP</t>
  </si>
  <si>
    <r>
      <t xml:space="preserve">H4:012-17 Aplicativo Sistema de Información Aeronáutico - SIA/AIM. Administrativo con presunta Incidencia Disciplinaria e Indagación Preliminar. </t>
    </r>
    <r>
      <rPr>
        <sz val="12"/>
        <rFont val="Arial"/>
        <family val="2"/>
      </rPr>
      <t>En la verificación de la funcionalidad del aplicativo SIA/AIM, se encontró que está funcionando parcialmente , debido a la continua generación de errores y la falta de integración entre sus módulos, debido a que algunos no están instalados y los</t>
    </r>
  </si>
  <si>
    <t>Lo anterior por deficiencias en el monitoreo y seguimiento de la ejecución de los contratos de mantenimiento y soporte suscritos por Aerocivil en los años 2014, 2015 y 2016</t>
  </si>
  <si>
    <t>Revisar, actualizar y solicializar la Resolucion 1803.
Craer un comité con el objetivo de articular y hacer seguimiento al funcionamiento del sistema.
Realizar capacitaciones funcionales a los usuarios del Sistema SIA/AIM
Generaración del AIP.</t>
  </si>
  <si>
    <t xml:space="preserve">1.Elaborar comunicación y actas
</t>
  </si>
  <si>
    <t xml:space="preserve">1.Comunicacion y socilaizacion
2.Actas 
3.Listado de asistencia a las capacitaciones
4. AIP actualizado. </t>
  </si>
  <si>
    <t>FILA_5</t>
  </si>
  <si>
    <t>Actualizar y hacer seguimiento mensual con actas, informes y listas de chequeo a los protocolos que apoyan el monitoreo y soporte del sistema.
Los protocolos son:
De atención a solicitudes de usuarios (Involucra incidentes y requerimientos) de incidentes,
De instalación, configuración técnica y mantenimiento a la infraestructura del sistema y
De administración de seguridades de usuarios.</t>
  </si>
  <si>
    <t xml:space="preserve">Adelantar la actualización y hacer seguimiento.
Actualización de protocolos
</t>
  </si>
  <si>
    <t xml:space="preserve">2.Reuniones de seguimiento </t>
  </si>
  <si>
    <t xml:space="preserve">Protocolos (3)
Sistema BSM configurado con el monitoreo del SIA/AIM
</t>
  </si>
  <si>
    <t>FILA_6</t>
  </si>
  <si>
    <t>Implementar mecanismos para el monitoreo proactivo del sistema:
Electrónico de los componentes de la infraestructura del sistema mediante el sistema BSM para apoyo del sistema,
Una lista de chequeo periódica para hacer seguimiento por parte del Líder Técnico y a los usuarios del mismo.
Capacitar técnicamente al Líder, Ingeniero de seguridad e ingeniero que administre la base de datos.</t>
  </si>
  <si>
    <t>Elaboración de mecanismos de monitoreo, lista de cjhequeo y capacitación del lider técnico</t>
  </si>
  <si>
    <t xml:space="preserve">3. Dictar capacitaciones </t>
  </si>
  <si>
    <t xml:space="preserve">Capacitaciones técnicas para líder técnico, DBA y seguridad
</t>
  </si>
  <si>
    <t>FILA_7</t>
  </si>
  <si>
    <t>Actualizar la documentación de todo el sistema: Ficha técnica del sistema, mapa del servicio, arquitectura del sistema, hoja de vida del sistema, manuales técnicos y manual de usuario, mapa de licenciamiento.</t>
  </si>
  <si>
    <t>Adelantar la actualización de la documentación del sistema.</t>
  </si>
  <si>
    <t>Documentación del sistema actualizada</t>
  </si>
  <si>
    <t>Documentación actualizada (6)</t>
  </si>
  <si>
    <t>FILA_8</t>
  </si>
  <si>
    <r>
      <t xml:space="preserve">H5:012-17 Seguridad de la Información. Administrativo. </t>
    </r>
    <r>
      <rPr>
        <sz val="12"/>
        <rFont val="Arial"/>
        <family val="2"/>
      </rPr>
      <t xml:space="preserve">La Entidad no cuenta con un mapa de servicios informáticos, que permita conocer los aplicativos que tiene así como la interacción a través de interfaces.
Las Políticas, Normas, y Estándares en materia de Seguridad Informática se encuentran desactualizados; aun teniendo en cuenta los cambios de la tecnología; no obstante, </t>
    </r>
  </si>
  <si>
    <t xml:space="preserve">Las Políticas, Normas, y Estándares en materia de Seguridad Informática se encuentran desactualizados; aun teniendo en cuenta los cambios de la tecnología; </t>
  </si>
  <si>
    <t xml:space="preserve">Actualizar el mapa de servicios informáticos (AE) 
Se Implementara el mapa de interfaces integrado de todos los SI
Actualizar la matriz de riesgos y las políticas normas y estándares en materia de SI (SGSI)
</t>
  </si>
  <si>
    <t xml:space="preserve">Elaboración Matriz de riesgo actualizad
Sistema SGSI implementado
</t>
  </si>
  <si>
    <t xml:space="preserve">Matriz de riesgo publicada e implementada
</t>
  </si>
  <si>
    <t>FILA_9</t>
  </si>
  <si>
    <t xml:space="preserve">Estructurar y establecer un plan de contingencia de TI
realizar el estudio de viabilidad para la implementación de un plan de continuidad de TI.
</t>
  </si>
  <si>
    <t>Elaborar Plan de contingencia probado</t>
  </si>
  <si>
    <t>Plan de Contingencia aprobado.</t>
  </si>
  <si>
    <t>FILA_10</t>
  </si>
  <si>
    <t>Capacitar al personal de la dirección de TI en COBIT, Definir un plan de adopción de las mejores practicas en TI que busque armonizar estándares como ITIL, COBIT SGSI y AE al interior de la DI</t>
  </si>
  <si>
    <t>Capacitación de los funcionarios
Adopción de las consultorías mejores practica</t>
  </si>
  <si>
    <t>Certificación de capacitación.
Consultoría de adopción mejores prácticas TI</t>
  </si>
  <si>
    <t>FILA_11</t>
  </si>
  <si>
    <t>ADMPID</t>
  </si>
  <si>
    <r>
      <t xml:space="preserve">H6:012-17 Estudios previos y modificación del Contrato 15000250-OK. Administrativo con presunta incidencia disciplinaria. </t>
    </r>
    <r>
      <rPr>
        <sz val="12"/>
        <rFont val="Arial"/>
        <family val="2"/>
      </rPr>
      <t>En el proceso contractual 15000046-OL con el objeto de “Realizar el diseño y las obras de mantenimiento de pista y plataforma en el aeropuerto Gustavo Rojas Pinilla de San Andrés”, la Entidad en los estudios previos definió el presupuesto del proyecto con</t>
    </r>
  </si>
  <si>
    <t>Del análisis del contrato, se evidenció, deficiencias en algunos componentes precontractuales, como los estudios previos, en la definición de los ítems contractuales, cantidades de obra, en el presupuesto y en las especificaciones técnicas, circunstancias que llevaron a modificaciones del contrato</t>
  </si>
  <si>
    <t>Racionalizar  las modificaciones a los contratos aplicando las mismas únicamente cuando se cuente con la justificación pertinente solo para casos especiales, reiterando la obligatoriedad del cumplimiento del manual de Contratación y circulares 070  y 071.</t>
  </si>
  <si>
    <t>1. Elaboración del memorando reiterando la obligatoriedad del cumplimiento del manual de Contratación y circulares 070  y 071.  
2. Socializacion y verificación de su cumplimiento.
3. Elaboración de Informe técnico de Interventoría y del Supervisor relacionados con las justificación a las modificaciones al contrato.</t>
  </si>
  <si>
    <t xml:space="preserve">1- Memorando
2. Acta de socialización.
3.- Informe técnico. </t>
  </si>
  <si>
    <t>3</t>
  </si>
  <si>
    <t>FILA_12</t>
  </si>
  <si>
    <t>ADMPIDIFI</t>
  </si>
  <si>
    <r>
      <t>H7:012-17 Actividades No Previstas, Contrato 15000250-OK. Administrativa, Administrativo con presunta incidencia Disciplinaria y Fiscal.</t>
    </r>
    <r>
      <rPr>
        <sz val="12"/>
        <rFont val="Arial"/>
        <family val="2"/>
      </rPr>
      <t xml:space="preserve"> Del Contrato 15000250-OK, se observó, que a partir del Acta de Recibo Parcial de Obra No.1  del 23/12/2015, hasta la No. 8  del 01/08/2016, el contratista facturó como “Actividades No Previstas” 16 ítems , que la Entidad, cuantificó y pagó al contratist</t>
    </r>
  </si>
  <si>
    <t xml:space="preserve">Sin que, se hubiere agotado el procedimiento establecido en el Manual de Contratación de la Entidad para su inclusión y definición de cantidades y valor unitario, o se hubiere evidenciado la existencia de un documento contractual que lo hubiere autorizado. </t>
  </si>
  <si>
    <t>FILA_13</t>
  </si>
  <si>
    <r>
      <t xml:space="preserve">H8:012-17 Dimensiones de la franja de pista del Aeropuerto Gustavo Rojas Pinilla. Administrativo. </t>
    </r>
    <r>
      <rPr>
        <sz val="12"/>
        <rFont val="Arial"/>
        <family val="2"/>
      </rPr>
      <t>El aeropuerto internacional Gustavo Rojas Pinilla de la ciudad de San Andrés, no cuenta con las dimensiones solicitadas en los Reglamentos Aeronáuticos de Colombia RAC 14 en lo que se refiere al ancho de las franjas de pista, para la categoría en la que está clasificado este aeropuerto (4D)</t>
    </r>
  </si>
  <si>
    <t xml:space="preserve">Debido a que no se logró la ampliación de sus instalaciones, pese a la fase de pre-consulta previa adelantada con la comunidad aledaña al aeropuerto. </t>
  </si>
  <si>
    <t>1.-Solicitar concepto de  viabilidad y conveniencia de reclasificación del Aeropuerto teniento en cuent las condiciones del  mismo al Grupo de Inspección de aeropuertos y/o Planes Maestros</t>
  </si>
  <si>
    <t>1.-Elaboración de concepto por parte del Grupo de inspección  de Aeropuertos y/o  Grupo de Planes Maestros.</t>
  </si>
  <si>
    <t>1.- Concepto</t>
  </si>
  <si>
    <t>FILA_14</t>
  </si>
  <si>
    <r>
      <t>H9:012-17 Obras de Mantenimiento de la pista y calles de rodaje, Contrato 15000250-OK. Administrativo.</t>
    </r>
    <r>
      <rPr>
        <sz val="12"/>
        <rFont val="Arial"/>
        <family val="2"/>
      </rPr>
      <t xml:space="preserve"> En la inspección visual realizada a las obras de mantenimiento de la pista y calles de rodaje del aeropuerto de San Andrés durante los días 15 al 19 de mayo de 2017, se observó deficiencias en los acabados de la carpeta asfáltica, en aspectos como:
En el sentido longitudinal de la pista</t>
    </r>
  </si>
  <si>
    <t xml:space="preserve">Lo anterior pone de manifiesto el incumplimiento de las especificaciones técnicas, la calidad de los materiales, que es función de la interventoría su verificación y aceptación, que pueden afectar la vida útil de las intervenciones en la pista y calles de rodaje, no acorde con lo reglamentado en el RAC 14 numeral 14.3.10.2. Pavimentos. </t>
  </si>
  <si>
    <t>1. Visita de Verificación por parte del Interventor e informe técnico.
2. Solicitar a la Dirección Administrativa para que inicie la afectación de la poliza de garantía.</t>
  </si>
  <si>
    <t>Solicitud por parte del supervisor al interventor para realizar verificación e informe
Enviar a la Dirección Administrativa los docuemtos soportes para la afectación de la poliza de garantía.</t>
  </si>
  <si>
    <t>1 informe
2. Oficio de remisión de los documentos</t>
  </si>
  <si>
    <t>FILA_15</t>
  </si>
  <si>
    <r>
      <t>H10:012-17 Estado de la Plataforma del Aeropuerto Gustavo Rojas Pinilla de San Andrés. Administrativo.</t>
    </r>
    <r>
      <rPr>
        <sz val="12"/>
        <rFont val="Arial"/>
        <family val="2"/>
      </rPr>
      <t xml:space="preserve"> El Contrato 15000250-OK en su objeto se estableció además del mantenimiento de la pista el de la plataforma, destinando para esta actividad un presupuesto $407.2 millones , con ítems destinados a realizar bacheos en un área de 3.216 m2, lo cual se asocia a un mantenimiento correctivo,</t>
    </r>
  </si>
  <si>
    <t>Las partes irregulares o deterioradas de la superficie  en plataforma, la presencia de agua y las condiciones de señalización, denotan debilidades en la priorización de las intervenciones en el aeropuerto, en el mantenimiento de la plataforma, afectando o disminuyendo la seguridad operacional del mismo siendo responsabilidad de Aerocivil la vigilancia continua de las condiciones del área</t>
  </si>
  <si>
    <t>1.Remitir al Grupo de Investigaciones Disiciplinaria a los responsables de la supervision.
2.Remitir documentos soportes a la Dirección .Adaministrativa para afectación de las Polizas de Garantia.
3.Socializar y dar aplicación a la circular 070 de 2016 y al Manual de Contratacion.</t>
  </si>
  <si>
    <t>1.Elaborar oficio remisorio de los documentos al Grupo de investigaciones Disciplinarias. 
2.Elaborar oficio remisorio de los documentos a la Dirección Administrativa.
3. Elaborar memorando para la socializar la circular 070 de 2016 y el Manual de Contratación. .</t>
  </si>
  <si>
    <t>1  Oficios.
2. Memorando</t>
  </si>
  <si>
    <t>FILA_16</t>
  </si>
  <si>
    <r>
      <t xml:space="preserve">H11:012-17 Condiciones del Equipo de Rayos X instalado en el aeropuerto de San Andrés, Contrato 15000303-OH. Administrativo. </t>
    </r>
    <r>
      <rPr>
        <sz val="12"/>
        <rFont val="Arial"/>
        <family val="2"/>
      </rPr>
      <t>En la inspección realizada a los equipos suministrados a través de este Contrato 15000303-OH, se observó el desgaste prematuro en los equipos, debido a la ausencia de un procedimiento de manejo del equipo y deficiencias en la capacitación y vigilancia del personal</t>
    </r>
  </si>
  <si>
    <t>Debido a la ausencia de un procedimiento de manejo del equipo y deficiencias en la capacitación y vigilancia del personal que opera los filtros,</t>
  </si>
  <si>
    <t xml:space="preserve">1. Elaboración de la circular exigierndo el cumplimiento de la capacitación para el adecuado manejo de los equipos. establecida en el pliego de condiciones del contrato de vigilancia 
2. Remisión a la Dirección Administrativa de los protocolos de mantenimiento pos-venta
3. Solicitar al contratista la compra del repuesto (Banda). </t>
  </si>
  <si>
    <t xml:space="preserve">1. Elaboración de la circular y socialización.
2. Ofico de remisión de protocolo y acta de capacitación.
3. Solicitud al contratista.
</t>
  </si>
  <si>
    <t>1.Circular firmada, socializadas y aplicada.
2. Oficio de remisión.
3. Oficio ó correo electrónico dirigido al contratista y protocolo de mantenimiento donde conste el cambio del repuesto (Banda).</t>
  </si>
  <si>
    <t>FILA_17</t>
  </si>
  <si>
    <r>
      <t xml:space="preserve">H12:012-17 Cambio de modalidad de contratación y reconocimiento del AIU. Administrativo con presunta incidencia Disciplinaria y Fiscal. </t>
    </r>
    <r>
      <rPr>
        <sz val="12"/>
        <rFont val="Arial"/>
        <family val="2"/>
      </rPr>
      <t>En el desarrollo del Contrato de Obra 15000568-OK de 2015 suscrito por la Regional Atlántico, con el objeto de realizar Mantenimiento y Adecuación de la Pista y Calles de Rodaje en el aeropuerto Gustavo Rojas Pinilla de San Andrés, mediante la reparación</t>
    </r>
  </si>
  <si>
    <t>Lo anterior, deja ver que el objeto del contrato en cuanto a sus obligaciones, migró de uno de obra pública a otro de suministros, y sobre este, el contratista genera un AIU en porcentaje del 25% del costo de la adición, situación que al ser reconocida por la entidad, derivó en  presunto daño patrimonial al Estado</t>
  </si>
  <si>
    <t>Pactar con el contratista la devolución del AIU, girado en el contrato adicional de obra número 15000568-OK de 2015 la suma de $5.3 millones de pesos.</t>
  </si>
  <si>
    <t>Elaboración requerimiento dirigido al contratista, solicitando el reintregro de los valores girados por concepto del AIU.</t>
  </si>
  <si>
    <t xml:space="preserve">Oficio de solicitud numerado y firmado.
Recibo de consignación de los $5.3 al Tesoro Público. </t>
  </si>
  <si>
    <t>FILA_18</t>
  </si>
  <si>
    <t>Establecer un instructivo para que los estructuradores de proyectos de obras publicas dentro de los estudios previos y presupuesto oficial en lo que respecta a la aplicación del AIU se exceptue de este aquellos items que correspondan a suministro de bienes.</t>
  </si>
  <si>
    <t>Elaboración del instructivo donde se establece y recomienda liquidar el AIU solo para los contratos de obra pública.</t>
  </si>
  <si>
    <t>Instructivo elaborado, socializado y aplicado.
Contrato de obra con AIU
Contrato de suministro sin AIU.</t>
  </si>
  <si>
    <t>FILA_19</t>
  </si>
  <si>
    <r>
      <t xml:space="preserve">H13:012-17 Control Interno en el Proceso de Contratación. Administrativo. </t>
    </r>
    <r>
      <rPr>
        <sz val="12"/>
        <rFont val="Arial"/>
        <family val="2"/>
      </rPr>
      <t>En la revisión de los documentos de la etapa precontractual de Contratos 15000568-OK y 15000231-OH, suscritos por la Regional Atlántico, se observó deficiencias de control interno en el diligenciamiento del formato donde se consignan los datos generales del proyecto “Información General del Proyecto Proceso de Sele</t>
    </r>
  </si>
  <si>
    <t>Denotando que la Entidad diligencia el formato como un requisito, más no analiza o verifica la especificidad del proyecto, generando confusión.
Adicionalmente, se encontró deficiencias en la gestión documental, por cuanto hay  documentos repetidos, no están organizados cronológicamente y no se encuentran todos los documentos de la ejecución contractual.</t>
  </si>
  <si>
    <t>Establecer un instrutivo donde se exija la aplicación y el correcto diligenciamiento del formato - Información General del Proyecto.
Circular informativa recordandole a los supervisores el archivo oportuno en la carpeta del contrato de todos los documentos realcionados con el proceso precontractual, contractual y po-contractual para una debida organzación cronologica.</t>
  </si>
  <si>
    <t>Elaboración instructivo  y Circular informativa.</t>
  </si>
  <si>
    <t>Instructivo
Circular elaborada, socializada y aplicada.
Formatos de Informacion General del Proyecto trámitados
Carpetas con documenos organizada cronologicamente.</t>
  </si>
  <si>
    <t>FILA_20</t>
  </si>
  <si>
    <r>
      <t>H14:012-17 Ejecución del contrato 15000231-OH. Administrativo con presunta incidencia Fiscal y Disciplinaria.</t>
    </r>
    <r>
      <rPr>
        <sz val="12"/>
        <rFont val="Arial"/>
        <family val="2"/>
      </rPr>
      <t xml:space="preserve"> La Dirección Regional Atlántico de Aerocivil, suscribió el Contrato de Obra Pública 15000231-OH de 2015, con plazo inicial de dos (2) meses que se prorrogó en tres (3) ocasiones para un plazo final de cinco (5) meses y  diez (10) días, de acuerdo a los soportes documentales y</t>
    </r>
  </si>
  <si>
    <t>Se identificaron algunas deficiencias en la planeación y supervisión del mismo que llevaron a modificaciones y que no se cumpliera con el alcance de su objeto y por ende a la pérdida de la inversión realizada</t>
  </si>
  <si>
    <t>Solicitar al supervisor del contrato 15000231-OH informe por;El cobro de IVA en el formato 7, sobrecostos del ítem 16, justificación técnica y económica de los ítems 16 y 18, cantidades de obra disminuidas y canceladas, cobro del AIU, en los ítems 15.7 y 15.8, diferencias y faltantes en el acta de modificación 2, ítem 7.1 suministro e instalación de tablero, legalización de 12.5millones.</t>
  </si>
  <si>
    <t>Informe del supervisor.
En caso de no estar debidamente justificados los faltantes y cobros, gestionar el reintegro de los recursos por cobro de AIU, IVA, ítems no ejecutados, cantidades disminuidas, tablero no instalado, sobrecostos y legalización de $12,5 millones.</t>
  </si>
  <si>
    <t>Informe.
Comprobante de consignación del reintegro de los recursos observados por la Contraloría.</t>
  </si>
  <si>
    <t>FILA_21</t>
  </si>
  <si>
    <t>Establecer mediante instructivo que en los estudios previos se contemplen plazos reales de obra, terniendo en cuenta las condiciones propias de cada region para el envio de materiales  y que se tenga en cuenta la necesidad propia de cada proyecto,  con el fin de evitar modificaciones e incumplimientos y dar cumplimiento al objeto y al alcance de los proyectos.</t>
  </si>
  <si>
    <t>Elaborar instructivo.
Elaboración de circular instructiva y circular informativa.</t>
  </si>
  <si>
    <t>Instructivo elaborado.
Circular de socialización del instructivo.
Formatos de Informacion General del Proyecto trámitados
Carpetas con documenos del contrato</t>
  </si>
  <si>
    <t>FILA_22</t>
  </si>
  <si>
    <r>
      <t xml:space="preserve">H15:012-17 Prestación del servicio aeroportuario en el aeropuerto de San Andrés. Administrativo con presunta Incidencia Disciplinaria. </t>
    </r>
    <r>
      <rPr>
        <sz val="12"/>
        <rFont val="Arial"/>
        <family val="2"/>
      </rPr>
      <t>En visitas realizadas en mayo y junio de 2017 , al aeropuerto Gustavo Rojas Pinilla de San Andrés, se evidenció el mal estado del aeropuerto, pese a las continuas contrataciones que ha realizado la Entidad desde la retoma del Aeropuerto en el 2015,</t>
    </r>
  </si>
  <si>
    <t>Lo anterior, denota deficiencias en el cumplimiento del plan operativo del aeropuerto, respecto a los mantenimientos periódicos preventivo y correctivo del terminal y en la gestión ambiental, tendientes a mantener la infraestructura en óptimas condiciones de funcionabilidad.</t>
  </si>
  <si>
    <t xml:space="preserve">Elaborar un plan de choque para atención de las necesidades del aeropuerto y requerir a los estructuradores de proyectos, supervisores y administracion del aeropuerto el cumplimiento de las exigencias del contrato en cuanto a la calidad de las obras </t>
  </si>
  <si>
    <t>Elaboracion de plan de choque, cronograma de obras y circular de requerimiento.
Contratos de mantenimiento de las áreas del aeropuerto.</t>
  </si>
  <si>
    <t xml:space="preserve">Plan de choque elaborado y cronograma de obras socializado con areas competentes.
Circular elaborada, socializada y aplicada.
Actas de entrega de las obras contratadas </t>
  </si>
  <si>
    <t>FILA_23</t>
  </si>
  <si>
    <r>
      <t>H16:012-17 Contrato 12 de 2007: Suministro de Combustible Aeropuerto Gustavo Rojas Pinilla de San Andrés. Administrativo con presunta Incidencia Disciplinaria y Fiscal</t>
    </r>
    <r>
      <rPr>
        <sz val="12"/>
        <rFont val="Arial"/>
        <family val="2"/>
      </rPr>
      <t>. En el Contrato 12 de 2007, el concesionario otorga al contratista, de forma exclusiva, la distribución de combustibles de Aviación JET A-1 y el acceso a pista de aviación donde en la cláusula cuarta pactaron que la tarifa</t>
    </r>
  </si>
  <si>
    <t>De otra parte, el presunto actuar omisivo de la entidad por la falta de oportunidad en hacer gestión</t>
  </si>
  <si>
    <t>Adelantar proceso de cobro coactivo de lo adeudado, medidas de embargo.
Oficio solicitando ventas a CHEVRON hasta la fecha
Facturación de acuerdo con la resolución vigente, pago de lo adeudado.</t>
  </si>
  <si>
    <t>Ofcicio dirigido a la Oficina Asesora Legal solicitando el cobro coactivo de lo adeudado por CHEVRON.
Embargo en caso de no pago,
Factura de cobro.</t>
  </si>
  <si>
    <t>Sentencia de mandamiento de pago del proceso de cobro coactivo de lo adeudado.
Factura emitida y remitida por el valor adeudado a la fecha.</t>
  </si>
  <si>
    <t>FILA_24</t>
  </si>
  <si>
    <r>
      <t xml:space="preserve">H17:012-17 Cabañas San Andrés (Islas) Administrativo con presunta Incidencia Disciplinaria y Fiscal. </t>
    </r>
    <r>
      <rPr>
        <sz val="12"/>
        <rFont val="Arial"/>
        <family val="2"/>
      </rPr>
      <t>En visita realizada del 30 de mayo al 2 de junio de 2017, al lugar donde se encuentran dos (2) cabañas de propiedad de la Unidad Administrativa Especial de la Aeronautica Civil, ubicadas en sector Sarie Bay en la isla de San Andres,  se evidenció el estado de completo deterioro y abandono</t>
    </r>
  </si>
  <si>
    <t xml:space="preserve">Se evidenció el estado de completo deterioro y abandono en que se encuentran. </t>
  </si>
  <si>
    <t>Realizar visita técnica para determinar el estado de las cabañas y susrtir proceso de contratación..</t>
  </si>
  <si>
    <t xml:space="preserve">1. Programar visita técnica.
2. iniciar proceso de contratación.
</t>
  </si>
  <si>
    <t xml:space="preserve"> 1. Informe de visita técnica.
 2. Contrato.</t>
  </si>
  <si>
    <t>FILA_25</t>
  </si>
  <si>
    <r>
      <t>H18:012-17 Ejecución del Contrato 40016101-CO en el Aeropuerto de San Andrés. Administrativo con presunta Incidencia Disciplinaria y Fiscal.</t>
    </r>
    <r>
      <rPr>
        <sz val="12"/>
        <rFont val="Arial"/>
        <family val="2"/>
      </rPr>
      <t xml:space="preserve"> En la revisión del Contrato 40016101-CO suscrito por la Dirección Regional Atlántico, con el objeto de contratar el mantenimiento de las áreas internas de la estación de bomberos del aeropuerto Gustavo Rojas Pinilla de San Andrés, se observó que</t>
    </r>
  </si>
  <si>
    <t>Todo lo anterior, presuntamente en contravía de los principios de Planeación y de Transparencia para todos los contratos sin importar su cuantía, partiendo del pliego de condiciones en el que se concreta o materializa el objeto a contratar con una adecuada indicación de los  términos en que se desarrollara  para evitar cambios injustificados en la ejecución,</t>
  </si>
  <si>
    <t>Solicitar al supervisor del contrato No.40016101-OC, informe sobre el pago pendiente por 13,8, justificación de 15 ítems suprimidos y 19 adicionados, pago de AIU, incumplimiento de las especificaciones de los ítems 4,16</t>
  </si>
  <si>
    <t>Informe del supervisor.
En caso de no estar debidamente justificados los faltantes y cobros, gestionar el reintegro de los recursos por cobro de AIU, ítems no ejecutados, cantidades disminuidas, incumplimiento de las especificaciones y la adición de 19 nuevos ítems.</t>
  </si>
  <si>
    <t>FILA_26</t>
  </si>
  <si>
    <t>Instructivo elaborado y aplicado.
Circular de socialización del instructivo y aplicada.
Formatos de Informacion General del Proyecto trámitados
Carpetas con documenos del contrato</t>
  </si>
  <si>
    <t>FILA_27</t>
  </si>
  <si>
    <r>
      <t xml:space="preserve">H19:012-17 Utilización Puentes de abordaje Aeropuerto de San Andrés. Administrativo. </t>
    </r>
    <r>
      <rPr>
        <sz val="12"/>
        <rFont val="Arial"/>
        <family val="2"/>
      </rPr>
      <t>Se verificó que en el Aeropuerto de San Andrés, solo algunas aerolíneas que prestan servicios en el mismo, realizan el procedimiento de embarque y desembarque de los pasajeros haciendo uso frecuente de los puentes de abordaje; sin embargo, en los formatos diligenciados por funcionarios del aeropuerto, de</t>
    </r>
  </si>
  <si>
    <t xml:space="preserve">Lo anterior denota deficiencia en la oportuna gestión para la adecuación de los puentes, que garantice la utilización permanente por parte de las aerolíneas y el acceso seguro de los pasajeros en los puentes de abordaje, lo que afecta la calidad del servicio y los ingresos generados por este concepto. </t>
  </si>
  <si>
    <t xml:space="preserve">Establecer instructivo a la administracion del aeropuerto para que garantice la utilización de los puentes de abordaje  por parte de las aerolineas y garantizar el recaudo de recursos para la entidad por el uso de los mismos. </t>
  </si>
  <si>
    <t>Elaborar el instructivo  y la Circular informativa.
Facturas de cobro por el uso de los puentes de abordaje.</t>
  </si>
  <si>
    <t>Instructivo elaborado, firmado y socializado.
Circular de socialización y aplicada.
Facturas de cobro</t>
  </si>
  <si>
    <t>FILA_28</t>
  </si>
  <si>
    <r>
      <t>H20:012-17 Recaudos Aeropuerto de San Andrés. Administrativa.</t>
    </r>
    <r>
      <rPr>
        <sz val="12"/>
        <rFont val="Arial"/>
        <family val="2"/>
      </rPr>
      <t xml:space="preserve"> El recaudo de contado realizado en el aeropuerto, por concepto de carnetización, tasa aeroportuaria de aeronaves privadas, arrendamientos, entre otros, presenta riesgo, por debilidades en los controles para la consignación diaria de estos recursos, como se indica en el procedimiento establecido por la Entidad;</t>
    </r>
  </si>
  <si>
    <t>Lo anterior denota deficiencia en los controles para la consignación diaria de los recursos recibidos de contado, lo que genera riesgo en el manejo de los mismos.</t>
  </si>
  <si>
    <t xml:space="preserve">Reiterar el cumplimiento del instructivo de calidad a la administracion del aeropuerto, con el fin de garantizar el control y que las consignaciones por ingresos persibidos por servicios prestados se consigne diariamente como lo contempla la resolucion interna y los fines de semana y festivos a más tardar al siguiente dia habil. </t>
  </si>
  <si>
    <t>Instructivo elaborado y fiemado.
Circular de socialización y cumplimiento.
Recibos de consignación diarios y posteriores a los fines de semana.</t>
  </si>
  <si>
    <t>FILA_29</t>
  </si>
  <si>
    <r>
      <t xml:space="preserve">H21:012-17 Actualización de Inventario Bienes muebles y equipos dados de baja. Administrativo. </t>
    </r>
    <r>
      <rPr>
        <sz val="12"/>
        <rFont val="Arial"/>
        <family val="2"/>
      </rPr>
      <t>Los inventarios de bienes muebles, equipos y elementos a cargo de cuentadantes del aeropuerto de San Andrés, se encuentran sin actualizar, por deficiencia en la gestión para la aplicación de los controles existentes en el procedimiento establecido por la Aeronáutica Civil en la Resolución 03084</t>
    </r>
  </si>
  <si>
    <t xml:space="preserve">Lo anterior, afecta el reconocimiento y confiabilidad del inventario y la asignación individual de los de los bienes a cargo de los funcionarios del mencionado aeropuerto. </t>
  </si>
  <si>
    <t xml:space="preserve">Adelantar proceso de actualización y  depuración de inventario y realización de bajas de bienes y venta por martillo del Banco Popular </t>
  </si>
  <si>
    <t>Elaborar listado de bienes para bajar, solicitar conceptos tecnicos, resolución de baja y venta por martillo del Banco Popular.</t>
  </si>
  <si>
    <t>Listado de bienes para baja.
Solicitud de conceptos técnicos.
Resolución de baja.
Publicación y venta por martillo del Banco Popular</t>
  </si>
  <si>
    <t>FILA_30</t>
  </si>
  <si>
    <r>
      <t xml:space="preserve">H22:012-17 Cumplimiento Contrato de Obra 14000008 OK y Amortización Anticipo - Aeropuerto San Bernardo de Mompox (Bolívar). Administrativo con presunta incidencia disciplinaria y fiscal. </t>
    </r>
    <r>
      <rPr>
        <sz val="12"/>
        <rFont val="Arial"/>
        <family val="2"/>
      </rPr>
      <t>Vencido el plazo contractual (07/11/2014), no se suscribió acta de recibo final a satisfacción de las obras, por inconformidades existentes en mismas, conforme el “Acta de Entrega y Recibo Definitivo de</t>
    </r>
  </si>
  <si>
    <t>Lo anterior, por falta de aplicación efectiva de controles por parte de la Entidad, lo cual, puede generar riesgo de que la Aerocivil pierda la facultad de liquidar el contrato y por ende se pierdan los recursos no amortizados del anticipo</t>
  </si>
  <si>
    <t>1. Solicitar informe a la  supervisión e interventoria del contrato sobre el anticipo, los rendimientos finacieros con sus respectivos soportes.
2.- Socializar el Manual de Contratación  a los funcionarios y contratistas de la Dirección de Infraestructura Aeroportuaria</t>
  </si>
  <si>
    <t>1. Elaboración Infome.
2. Elaboración de memorando de socialización del Manual de Contratación.</t>
  </si>
  <si>
    <t>1. Informe técnico y respectivos soportes.
2. Memorando</t>
  </si>
  <si>
    <t>FILA_31</t>
  </si>
  <si>
    <r>
      <t xml:space="preserve">H23:012-17 Terminación, Liquidación y Anticipo Contrato 13000179 OJ – Interventoría a Obras en el Aeropuerto San Bernardo de Mompox (Bolívar). Administrativo con presunta incidencia disciplinaria y fiscal. </t>
    </r>
    <r>
      <rPr>
        <sz val="12"/>
        <rFont val="Arial"/>
        <family val="2"/>
      </rPr>
      <t>Trascurridos más de 30 meses de vencido el plazo contractual (07/11/2014), no se había suscrito acta de recibo final ni de liquidación del Contrato 13000179 OJ.</t>
    </r>
  </si>
  <si>
    <t xml:space="preserve">Todo lo anterior, por falta de aplicación efectiva de controles, debilidades en el seguimiento y control que debe ejercer la Aerocivil, lo que puede generar, que la entidad pierda la facultad de liquidar el contrato y por ende la posibilidad de recuperar el monto del anticipo no amortizado, </t>
  </si>
  <si>
    <t>1. Solicitar informe a la  supervisión e interventoria del contrato sobre la amortización del anticipo y respectivos soportes.
2.- Socializar el Manual de Contratación  a los funcionarios y contratistas de la Dirección de Infraestructura Aeroportuaria</t>
  </si>
  <si>
    <t>1. Elaboración Infome.
2. Elaboración de memorando de socialización.</t>
  </si>
  <si>
    <t>FILA_32</t>
  </si>
  <si>
    <r>
      <t xml:space="preserve">H24:012-17 Cumplimiento y Liquidación del Contrato de Obra 15000125 OK. Administrativo con presunta incidencia disciplinaria y fiscal. </t>
    </r>
    <r>
      <rPr>
        <sz val="12"/>
        <rFont val="Arial"/>
        <family val="2"/>
      </rPr>
      <t>El 29 de abril de 2016, a dos (2) días del vencimiento del plazo de ejecución del contrato y debido a la inhabilidad sobreviniente en la que quedaron incursos dos de los integrantes del Consorcio contratista, las partes decidieron de mutuo acuerdo suscrib</t>
    </r>
  </si>
  <si>
    <t>Lo anterior, por falta de aplicación efectiva de controles, por los incumplimientos del contratista; incumplimientos sustentados por la propia Aerocivil, lo que genera, además del impacto negativo financiero, que los mantenimientos y obras a realizar en los aeropuertos objeto del Contrato 15000125 OK, no se realizaron dentro de los planes y cronogramas establecidos,</t>
  </si>
  <si>
    <t>1. Solicitar informe técnico al supervisor del contrato sobre el anticipo y los rendimientos financieros con sus respectivos soportes.
2. Solicitar a los funcionarios Informes semanales de avances de la ejecución del contrato de acuerdo con la Circular 070 de 2016.</t>
  </si>
  <si>
    <t>1. Elaboración Informe técnico
2. Elaboración Informes de avance.</t>
  </si>
  <si>
    <t>FILA_33</t>
  </si>
  <si>
    <r>
      <t xml:space="preserve">H25:012-17 Anticipo del Contrato de Obra 15000125 OK. Administrativo con presunta incidencia disciplinaria y fiscal. </t>
    </r>
    <r>
      <rPr>
        <sz val="12"/>
        <rFont val="Arial"/>
        <family val="2"/>
      </rPr>
      <t>El 16 de septiembre de 2015, se pagó $3.292.3 millones,  en calidad de anticipo, equivalente al 20% del valor del contrato, conforme lo pactado en la cláusula sexta del mismo, anticipo del cual se amortizó $271.0 millones, de acuerdo con las cinco (5) actas de recibo</t>
    </r>
  </si>
  <si>
    <t>Lo anterior, por falta de aplicación efectiva de controles y por los incumplimientos del contratista; incumplimientos sustentados por la propia Aerocivil, que generó que las actividades a realizar a través del citado contrato, en los aeropuertos objeto de alcance del mismo no se realizaron dentro de los planes y cronogramas establecidos ocasionado retrasos en el cumplimiento de las metas</t>
  </si>
  <si>
    <t>1.Solicitar al Grupo de Jurisdición Coactiva las actuaciones relacionadas con el contrato 15000125.</t>
  </si>
  <si>
    <t>1. Elaboración solicitud información.</t>
  </si>
  <si>
    <t>Informe final de las actuaciones.</t>
  </si>
  <si>
    <t>Seguimiento a implementación del Manual de Contratación y circular 070 del 2016 a los funcionarios y contratistas de la Dirección de Infraestructura Aeroportuaria</t>
  </si>
  <si>
    <t>Verificación de la implementación del Mnaual de Contratación y Circular  070 de 2016 en el acta de liquidación.</t>
  </si>
  <si>
    <t>Actas de liquidación y contratos.</t>
  </si>
  <si>
    <r>
      <t xml:space="preserve">H26:012-17 Contrato 15000233 OJ Interventoría Aeropuertos Guaymaral, Florencia y San Vicente del Caguán.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(Ocho (8) carpetas o tomos con 1.854</t>
    </r>
  </si>
  <si>
    <t>Lo identificado, derivado de los incumplimientos del Contrato de Obra 15000125 OK, la inoportunidad en los balances de ejecución física y financiera del contrato y por debilidades en la planeación y ejecución contractual.</t>
  </si>
  <si>
    <t>1. Elaborar el Acta recibo final de contrato de interventoria No. 15000233-OJ.
2. Liquidar el contrato de interventoria No. 15000233-OJ.</t>
  </si>
  <si>
    <t>1.  trámitar el acta de recibo final del contrato de interventoria No. 15000233-OJ.
2. Trámitar el acta de liquidación del contrato de interventoria No. 15000233-OJ.</t>
  </si>
  <si>
    <t>1. Acta de recibo final.
2. Acta de liquidación.</t>
  </si>
  <si>
    <r>
      <t xml:space="preserve">H00:012-17 Cumplimiento, Liquidación y Amortización del Anticipo del Contrato 15000121 OK. Administrativo con presunta incidencia disciplinaria y fiscal. </t>
    </r>
    <r>
      <rPr>
        <sz val="12"/>
        <rFont val="Arial"/>
        <family val="2"/>
      </rPr>
      <t>El 29 de abril de 2016, a dos (2) días del vencimiento del plazo, las partes decidieron de mutuo acuerdo suscribir Acta de Terminación Anticipada de Mutuo Acuerdo del Contrato de Obra 15000121 OK. En este acto, se indica “Que (…) se</t>
    </r>
  </si>
  <si>
    <t>Lo anterior, por falta de aplicación efectiva de controles y por los incumplimientos del contratista; incumplimientos sustentados por la propia Aerocivil.</t>
  </si>
  <si>
    <t>Solicitar a la interventoria y supervisor del contrato No. 15000121-OK informe sobre aclaración de la amortización del anticipo.
Solicitar a la interventoría informe sobre los rendimientos financieros por concepto de anticipo del contrato No. 15000121-OK y sus respectivos soportes.</t>
  </si>
  <si>
    <t xml:space="preserve">Informe presentado por la inteventoria aclaración amortizacióin.
Informe sobre los rendimientos financieros.
</t>
  </si>
  <si>
    <r>
      <t xml:space="preserve">H27:012-17 Calidad de las obras ejecutadas en el aeropuerto Alberto Lleras Camargo de Sogamoso – Boyacá. Administrativo con presunta incidencia disciplinaria y fiscal. </t>
    </r>
    <r>
      <rPr>
        <sz val="12"/>
        <rFont val="Arial"/>
        <family val="2"/>
      </rPr>
      <t>Durante la visita efectuada, entre el 11 y 12 de mayo de 2017, por la Contraloría General de la República, al aeropuerto Alberto Lleras Camargo de Sogamoso – Boyacá, con el fin de inspeccionar las obras de mejoramiento de</t>
    </r>
  </si>
  <si>
    <t>Todas las insuficiencias e imperfectos, y los deterioros prematuros, observados en la superficie de la pista y calle de rodaje anteriormente relacionados, reflejan deficiencias en el proceso constructivo y en el control de calidad efectuado por el contratista en el desarrollo de las obras y debilidades en el seguimiento y control efectuado por la Interventoría contratada por la Aerocivil</t>
  </si>
  <si>
    <t>Solicitar al interventor del contrato No. 15000121-Ok informe sobre las deficiencias en las obras ejecutadas.
Remitir a la Dirección Administrativa los soportes para que inicie la afectación de las garantias.</t>
  </si>
  <si>
    <t>Elaborar informe de interventoría.
Elaborar oficio remisorio a la Dirección Administrativa.</t>
  </si>
  <si>
    <t>Informe del Interventor.
Oficio.</t>
  </si>
  <si>
    <r>
      <t xml:space="preserve">H28:012-17 Terminación, Liquidación y Anticipo Contrato 15000207 OH – Interventoría Aeropuertos de Sogamoso y Puerto Leguizamo.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t>
    </r>
  </si>
  <si>
    <t>Lo anterior, genera riesgo de que los recursos del anticipo no amortizado y los rendimientos financieros generados por el mismo, se pierdan y por ende se configure un presunto daño patrimonial al Estado.</t>
  </si>
  <si>
    <t>Solicitar a la interventoria y supervisor del contrato No. 15000207-OH informe sobre aclaración de la amortización del anticipo.
Solicitar a la interventoría informe sobre los rendimientos financieros por concepto de anticipo del contrato No. 15000207-OH.</t>
  </si>
  <si>
    <t>Informe amortización.
Informe rendimientos financiero.</t>
  </si>
  <si>
    <r>
      <t>H29:012-17 Cumplimiento, pago actas parciales 5 y 6, amortización del anticipo y liquidación del contrato 15000215 OK. Administrativo con presunta incidencia disciplinaria y fiscal.</t>
    </r>
    <r>
      <rPr>
        <sz val="12"/>
        <rFont val="Arial"/>
        <family val="2"/>
      </rPr>
      <t xml:space="preserve"> El 29 de abril de 2016, a dos (2) días del vencimiento del plazo de ejecución del contrato, las partes decidieron de mutuo acuerdo suscribir Acta de Terminación Anticipada de Mutuo Acuerdo del Contrato</t>
    </r>
  </si>
  <si>
    <t>Lo anterior, presuntamente en contravía de los principios constitucionales de la función administrativa que deben guardar los servidores públicos en cumplimiento de sus funciones; con desarrollo legal en el artículo 3 de la Ley 489 de 1998.</t>
  </si>
  <si>
    <t>Levantar procedimiento para endoso de ordenes de pago.</t>
  </si>
  <si>
    <t>Elaboración procedimiento</t>
  </si>
  <si>
    <t>Procedimiento elaborado, socializado y aplicado.</t>
  </si>
  <si>
    <r>
      <t xml:space="preserve">H30:012-17 Contrato 15000289 OJ Interventoría Aeropuertos Mitú, Puerto Asís y Villavicencio. Administrativo con presunta incidencia disciplinaria. </t>
    </r>
    <r>
      <rPr>
        <sz val="12"/>
        <rFont val="Arial"/>
        <family val="2"/>
      </rPr>
      <t>Un (1) año después de vencido el plazo de ejecución del contrato y de acuerdo con los documentos que existen en el expediente del contrato, que reposa en la Dirección Administrativa de la Entidad y las respuestas dadas por la Entidad a los</t>
    </r>
  </si>
  <si>
    <t>Situación atribuible al incumplimiento del contrato de obra y a las debilidades en el seguimiento y control que debe ejercer la Aerocivil sobre los contratos a su cargo, lo que se traduce en la falta de aplicación efectiva de controles.</t>
  </si>
  <si>
    <t>Solicitar acta de liquidación del contrato 15000289-OJ por parte del supervisor donde se refleje el tratamiento dado a los rendimientos financieros del contrato.</t>
  </si>
  <si>
    <t>1. liquidación del contrato
2. informe de liquidación rendimientos financieros.</t>
  </si>
  <si>
    <t>1. Acta de liquidación
2. Informe rendimientos fiancieros</t>
  </si>
  <si>
    <r>
      <t xml:space="preserve">H31:012-17 Terminación, Liquidación y Anticipo Contrato 15000208 OH – Interventoría Aeropuertos de Puerto Inírida, San José de Guaviare y La Primavera. Administrativo con presunta incidencia disciplinaria. </t>
    </r>
    <r>
      <rPr>
        <sz val="12"/>
        <rFont val="Arial"/>
        <family val="2"/>
      </rPr>
      <t>Nueve (9) meses después de vencido el plazo de ejecución del contrato y de acuerdo con los documentos que existen en el expediente del contrato, que reposa en la Dirección Administrati</t>
    </r>
  </si>
  <si>
    <t>Lo anterior, genera riesgo de que los recursos del anticipo no amortizado y los rendimientos financieros generados por el mismo, se pierdan y por ende se configure un presunto detrimento patrimonial</t>
  </si>
  <si>
    <t>Solicitar a la interventoria y supervisor del contrato No. 15000208-OH informe sobre aclaración de la amortización del anticipo.
Solicitar a la interventoría informe sobre los rendimientos financieros por concepto de anticipo del contrato No. 15000208-OH.</t>
  </si>
  <si>
    <r>
      <t xml:space="preserve">H32:012-17 Acciones Populares. Administrativo con presunta incidencia Disciplinaria. </t>
    </r>
    <r>
      <rPr>
        <sz val="12"/>
        <rFont val="Arial"/>
        <family val="2"/>
      </rPr>
      <t>En visita realizada al Tribunal Contencioso Administrativo de San Andrés, se  identificó que cursan  tres (3) Acciones Populares como Medio de control de protección de derechos e intereses colectivos en contra de la Unidad Administrativa Especial de Aeronáutica Civil</t>
    </r>
  </si>
  <si>
    <t>Lo anterior, por considerar que ante la decisión de la Autoridad Nacional de Licencias Ambientales de suspender algunas actividades en el marco de ejecución del proyecto de ampliación del Aeropuerto El Embrujo y otras pruebas allegadas al proceso.</t>
  </si>
  <si>
    <t>Incluir dentro del procedimiento de elaboración de proyectos solicitud de concepto  sobre necesidad de  consulta previa cuando se requiera..</t>
  </si>
  <si>
    <t>Incluir en lista de chequeo el precontractual de solicitud de concepto sobre necesidad de efectuarse consulta previa.</t>
  </si>
  <si>
    <t xml:space="preserve"> 1. lista de chequeo.</t>
  </si>
  <si>
    <r>
      <t xml:space="preserve">H33:012-17 Justificación Prorrogas Contrato 15000282 OJ de 2015. Administrativo con presunta incidencia Disciplinaria. </t>
    </r>
    <r>
      <rPr>
        <sz val="12"/>
        <rFont val="Arial"/>
        <family val="2"/>
      </rPr>
      <t>Las justificaciones para las prórrogas al Contrato 5000282 OJ por $1.409.949.545, suscrito el 29 de octubre de 2015 para realizar “el mantenimiento y la conservación de los sistemas de energía y complementarios instalados en los aeropuertos Gustavo Rojas Pinillas de San</t>
    </r>
  </si>
  <si>
    <t>Lo identificado  presuntamente contrario al Principio de Planeación como principio rector de la contratación estatal, que es una manifestación del Principio de Eficacia, y que Implican, que la gestión contractual del Estado debe estar precedida por el desarrollo de los estudios, análisis, diseños y demás gestiones que permitan definir con certeza las condiciones del contrato a celebrar</t>
  </si>
  <si>
    <t>Elaborar un informe evaluativo por aeropuerto para determinar (previo al proyecto de Mantenimiento) si existe necesidad de extender el periodo fiscal.</t>
  </si>
  <si>
    <t>1. Elaborar informe evaluativo 
2. Definir la necesidad de realizar extensión del periodo  fiscal.</t>
  </si>
  <si>
    <t>1. Informe
2. Comunicado oficial de la decisión de extensión del periodo fiscal</t>
  </si>
  <si>
    <r>
      <t xml:space="preserve">H34:012-17 Solicitud de pago con intereses, saldo Contrato de Interventoría 120001 04-OH-2012. Administrativo  con presunta incidencia  disciplinaria. </t>
    </r>
    <r>
      <rPr>
        <sz val="12"/>
        <rFont val="Arial"/>
        <family val="2"/>
      </rPr>
      <t>En el Acta 1 del  Comité de Conciliaciones, llevado a cabo el  25 de enero de 2016 se registra el caso de la solicitud del pago con sus intereses de un saldo pendiente por $12.9 millones,  correspondiente al  Contrato de Interventoría</t>
    </r>
  </si>
  <si>
    <t>De lo anterior, se colige la falta de aplicación efectiva de los controles y de gestión oportuna de la entidad en las obligaciones que constitucional y legalmente le corresponden como administrador de recursos públicos, al pretermitir los mandatos precisos que para ello consagran El Estatuto General de Contratación</t>
  </si>
  <si>
    <t>Remitir solicitud al Grupo de Conciliación Prejudicial para analizar el procedimiento de pago</t>
  </si>
  <si>
    <t>Elaborar oficio remisorio</t>
  </si>
  <si>
    <t>1.- Oficio</t>
  </si>
  <si>
    <r>
      <t xml:space="preserve">H35:012-17 Oportunidad suministro de dotación bomberos. Administrativo  con presunta incidencia disciplinaria. </t>
    </r>
    <r>
      <rPr>
        <sz val="12"/>
        <rFont val="Arial"/>
        <family val="2"/>
      </rPr>
      <t>En el Acta 1 del  Comité de Conciliaciones  de la Unidad Administrativa Especial de la Aeronáutica Civil, suscrita para el Comité  del 25 de enero de 2016, se evidencia que la entidad, no suministró a los bomberos la dotación a que tienen  derecho desde el 2009 hasta el 2014,</t>
    </r>
  </si>
  <si>
    <t>De lo anterior se deduce que hubo falta de aplicación efectiva de controles,  que podría conducir al pago de  mayores recursos, entre ellos por concepto de indemnización. a trámites de conciliación prejudicial de naturaleza laboral, por tratarse del reconocimiento de derechos individuales</t>
  </si>
  <si>
    <t>Realizar reunión con la Dirección de Servicios Aeroportuarios para determinar las acciones pertinentes frente a la Resolución 1692 de julio de 2015, modificando responsabilidades entrega de dotación según la normatividad legal vigente para Bomberos Aeronáuticos,  especificando  claramente la competencia de Entrega de los elementos de Protección personal y dotación a partir de la fecha.</t>
  </si>
  <si>
    <t>1. Analizar la Res. 1692 de 14/072015, frente a los temas de dotación y elementos de protección personal.
2. Modificar la Res. 1692 de 14/072015, si a ello hay lugar.
3. Solicitar concepto a Colombia CE, respecto al proceso de adquisición de uniformes de dotación para bomberos.
4. Planificar las necesidades de dotación en el PAA.
5. Gestionar la partida presupuestal y entrega dotación</t>
  </si>
  <si>
    <t>1.Acta de la reunión.
2.Resolución modificada.
3.Concepto compra eficiente.
4.Plan de necesidades.
5.Partida presupuestal aprobada y entrega dotación.</t>
  </si>
  <si>
    <r>
      <t xml:space="preserve">H36:012-17 Oportunidad  en trámites,  solicitudes, pagos y liquidación,  Contrato 12000259-OH de 2012. Administrativo con presunta incidencia disciplinaria. </t>
    </r>
    <r>
      <rPr>
        <sz val="12"/>
        <rFont val="Arial"/>
        <family val="2"/>
      </rPr>
      <t>Según el Acta 13 del Comité de Conciliaciones del 17 de junio de 2016, de la Aerocivil, el representante legal del Consorcio con quien celebró la Aerocivil el  Contrato 12000259-OH de 2012  convocó para que se le reconociera una  sum</t>
    </r>
  </si>
  <si>
    <t>Todo esto, por falta de aplicación efectiva de controles  que hace que se  generen  trámites  adicionales, mayor desgaste administrativo y riesgo  de aplicación de más recursos financieros.</t>
  </si>
  <si>
    <t xml:space="preserve">1. Socializar el Manual de Contratacion de la Entidad con los funcionarios y contratistas de la Dirección de Infraestructura Aeroportuaria.
2. Solicitar al comité acta en donde se apruebe la conciliación judicial </t>
  </si>
  <si>
    <t>1. Elaborar memorando para la socializar el  Manual de Contratación.
 2. Elaborar oficio solicitando el acta de conciliación del Comité.</t>
  </si>
  <si>
    <t>1. Memorando
2.- Oficio</t>
  </si>
  <si>
    <r>
      <t xml:space="preserve">H37:012-17 Saldo del Contrato de Obra 13000130T del 5 de diciembre de 2013. Administrativo con presunta incidencia disciplinaria. </t>
    </r>
    <r>
      <rPr>
        <sz val="12"/>
        <rFont val="Arial"/>
        <family val="2"/>
      </rPr>
      <t>En el  Comité de Conciliaciones del 17 de junio de 2016 (Acta 13), se debatió, la convocatoria para el reconocimiento de pago de saldo adeudado en el Contrato de Obra 13000130T del 5 de diciembre de 2013 , cuya acta de recibo a satisfacción firmada por el</t>
    </r>
  </si>
  <si>
    <t xml:space="preserve">Falta de aplicación efectiva de controles que   generan trámites adicionales  y generan riesgo de incurrir en mayores erogaciones. </t>
  </si>
  <si>
    <t>Adelantar tramite de pago al contratista por vigencia expirada, gestionar el pago a la cuenta del contratista y elaborar instructivo para el control de pago de cuentas a fin de año</t>
  </si>
  <si>
    <t>Proceso de pago al contratista por vigencia expirada.
Instrutivo numerado firmado y socializado.</t>
  </si>
  <si>
    <t>Comprobante de Pago.
Instructivo numerado, firmado y socializado</t>
  </si>
  <si>
    <r>
      <t>H38:012-17 Efectivo. Administrativo, con presunta incidencia disciplinaria.</t>
    </r>
    <r>
      <rPr>
        <sz val="12"/>
        <rFont val="Arial"/>
        <family val="2"/>
      </rPr>
      <t xml:space="preserve"> El párrafo segundo del numeral 3.8 de la Resolución 357 de 2008,  señala: “Para un control riguroso del disponible y especialmente de los depósitos en instituciones financieras, las entidades contables públicas deberán implementar los procedimientos que sean necesarios para administrar los riesgos asociados con</t>
    </r>
  </si>
  <si>
    <t>Lo anterior, evidencia debilidades en el proceso de depuración, conciliación, integración y oportunidad de los ajustes de las partidas conciliatoria con los registros del Sistema de Información Financiera SIIF, lo que genera inconsistencia en los saldos de las cuentas por terceros con los saldos contables.</t>
  </si>
  <si>
    <t xml:space="preserve">1. Realizar   el procedimiento de conciliación entre las áreas   de tesorería, cartera, cuentas por pagar, facturación.
2. Conciliación   mensual.
3. Realizar actas de conciliación de saldos
</t>
  </si>
  <si>
    <t xml:space="preserve">1. Establecer   el procedimiento de conciliación entre las áreas
2. Identificar posibles diferencias y realizar ajustes.
3. Acta de conciliación
</t>
  </si>
  <si>
    <t xml:space="preserve">1. Procedimiento   publicado y socializado.
2. Actas de conciliación (7 actas)
</t>
  </si>
  <si>
    <r>
      <t xml:space="preserve">H39:012-17 Deudores Sanciones Clientes. Administrativo, con presunta incidencia disciplinaria. </t>
    </r>
    <r>
      <rPr>
        <sz val="12"/>
        <rFont val="Arial"/>
        <family val="2"/>
      </rPr>
      <t>El numeral 3.3 de la Resolución 357 de 2008 dice: “…Deben adoptarse los controles que sean necesarios para garantizar que la totalidad de las operaciones llevadas a cabo por los entes públicos sean vinculadas al proceso contable, de manera independiente a su cuantía…”.</t>
    </r>
  </si>
  <si>
    <t xml:space="preserve">Lo anterior, por debilidades en la aplicación de los controles del registro de los derechos a favor de la entidad, lo que generó que el saldo de la cuenta 140104 Deudores Sanciones, se encuentre subestimada en $861.9 millones, afectando la cuenta 411004 Ingresos Sanciones.  </t>
  </si>
  <si>
    <t>1.   Realizar el procedimiento de registro de sanciones a clientes, personal aeronáutico y contratistas.</t>
  </si>
  <si>
    <t xml:space="preserve">1. Proyectar borrador de procedimiento y discutirlo con las áreas   involucradas.
2. Oficialización y divulgación del procedimiento
2. Realizar   circular a las áreas que producen sanciones.
</t>
  </si>
  <si>
    <t xml:space="preserve">Procedimiento.
Socialización y publicación procedimiento.
Circular.
</t>
  </si>
  <si>
    <r>
      <t>H40:012-17 Deudores Sanciones Contratistas.  Administrativo, con presunta incidencia disciplinaria.</t>
    </r>
    <r>
      <rPr>
        <sz val="12"/>
        <rFont val="Arial"/>
        <family val="2"/>
      </rPr>
      <t xml:space="preserve"> El numeral 265 del Plan General de Contabilidad Pública señala: “El reconocimiento de los ingresos debe hacerse en cumplimiento del principio de Devengo o Causación… Para el caso de los ingresos tributarios y no tributarios, las liquidaciones oficiales y los actos administrativos,</t>
    </r>
  </si>
  <si>
    <t>Lo anterior, por debilidades en la causación y clasificación de los hechos producidos en otras dependencias  e inoportunidad   en el flujo de la información al área contable, de acuerdo con lo señalados en los numerales 265 del Plan General de Contabilidad Pública 1.1.2 del Instructivo 002 del 21 de diciembre de 2016, numeral 3.19.2 de la Resolución 357 de la Contaduría General de la Nac</t>
  </si>
  <si>
    <t>1. Implementar procedimiento de registro de sanciones a clientes, personal aeronáutico y contratistas</t>
  </si>
  <si>
    <t xml:space="preserve">1. Proyectar borrador de procedimiento y discutirlo con las áreas   involucradas.
2. Socialización y oficialización del procedimiento.
2. Elaborar circular y enviar a las áreas que producen sanciones.
</t>
  </si>
  <si>
    <t xml:space="preserve">Procedimiento
Circular
</t>
  </si>
  <si>
    <r>
      <t xml:space="preserve">H41:012-17 Deudores – Servicios de Transporte. Administrativo, con presunta incidencia disciplinaria. </t>
    </r>
    <r>
      <rPr>
        <sz val="12"/>
        <rFont val="Arial"/>
        <family val="2"/>
      </rPr>
      <t>La facturación de 2016, presenta cuatro (4) registros por conceptos de servicios sobrevuelos con facturas 302501, 302502, 302503 y 302504 del 3 de agosto por $3.189.1 millones, $25.372.1 millones, $18.818 millones y $16.561.5 millones, respectivamente, correspondiente al cliente identifi</t>
    </r>
  </si>
  <si>
    <t>Lo anterior, por debilidades en los controles de verificación  y registros, señalados en el numeral 2.11.3 de la Resolución 357 de 2008, lo que generó que la cuenta 140702 Deudores Servicios de Transporte, se encuentra subestimada en $63.940.6 millones, afectando la cuenta de 433014 Ingresos Servicios Aeronáuticos en el mismo valor.</t>
  </si>
  <si>
    <t>1.Solicitar la revisión de la base del libro de dirección de clientes y aeronaves para detectar posibles campos de inexactitud en la información.</t>
  </si>
  <si>
    <t>Escalar llamada a la oficina de informática con copia a la mesa de ayuda.</t>
  </si>
  <si>
    <t>Requerimiento a la Dirección de Informática</t>
  </si>
  <si>
    <t>Se adelantara la adquisición e implementación de las soluciones complementarias al sistema SIIF que integrara todos los módulos financieros no contemplados en el SIIF</t>
  </si>
  <si>
    <t xml:space="preserve">Adelantar el proceso de contratación.
</t>
  </si>
  <si>
    <t xml:space="preserve">Modulos Cartera y Facturación complementarios a SIIF
</t>
  </si>
  <si>
    <r>
      <t xml:space="preserve">H42:012-17 Cartera - Servicios de Transporte  Administrativo, con presunta incidencia Disciplinaria. </t>
    </r>
    <r>
      <rPr>
        <sz val="12"/>
        <rFont val="Arial"/>
        <family val="2"/>
      </rPr>
      <t>El reporte individual de la cartera generada en el aplicativo JEduards de la cuenta 140702 Deudores Servicios de Transporte, la cual presenta saldo de $33.529.6 millones  carece de las características cualitativas de confiabilidad relevancia y comprensibilidad señaladas en el  numeral 102</t>
    </r>
  </si>
  <si>
    <t>Lo anterior, denota debilidades en la aplicación de los controles señalados en el numeral 3.4 y 3.15 de la Resolución 357 de 2008  y numeral 1.2.6 del Instructivo 002 de 2016 de la CGN, para verificar la existencia real de la cartera acumulada, reportada por el sistema de información del aplicativo JEduards, lo cual dificulta el análisis, la verificación y razonabilidad del saldo de la</t>
  </si>
  <si>
    <t>1. Validar el reporte entregado por el proveedor de servicio el cual debe contener el registro por tercero, concepto, factura y total de la cartera.</t>
  </si>
  <si>
    <t>Escalar llamada a la oficina de informática con copia a la mesa de ayuda</t>
  </si>
  <si>
    <t xml:space="preserve">Reporte  </t>
  </si>
  <si>
    <r>
      <t>H43:012-17 Servicios Aeronáuticos Prestados sin Facturar. Administrativo, con presunta incidencia disciplinaria.</t>
    </r>
    <r>
      <rPr>
        <sz val="12"/>
        <rFont val="Arial"/>
        <family val="2"/>
      </rPr>
      <t xml:space="preserve"> El principio de Revelación señalado en el numeral 122 del Plan General de contabilidad Pública dice: “Los estados, informes y reportes contables deben reflejar la situación financiera, económica, social y ambiental de la entidad contable pública…”</t>
    </r>
  </si>
  <si>
    <t xml:space="preserve">Lo anterior denota debilidades en los controles señalados en los numerales 3.3 y 3.15 de la Resolución 357 de 2008, numeral 122 del Plan General de Contabilidad Pública y numeral  1.1.2 del Instructivo 002 del 21 de diciembre de 2016, </t>
  </si>
  <si>
    <t>1. Hacer seguimiento a la depuración de los registros de las operaciones aéreas pendientes de facturar por las Direcciones Regionales.</t>
  </si>
  <si>
    <t>Enviar informe a las regionales sobre las operaciones   aéreas y avance de estas</t>
  </si>
  <si>
    <t>Reporte de Seguimiento.</t>
  </si>
  <si>
    <t>2. Generar procedimiento para registro de los datos de la faja de progreso acorde con la información del FDP y con la información requerida para facturar el servicio prestado.</t>
  </si>
  <si>
    <t>Formalización del procedimiento en el sistema gestión de calidad.</t>
  </si>
  <si>
    <t>Procedimiento en ISOLUCIÖN.</t>
  </si>
  <si>
    <r>
      <t>H44:012-17 Libros Auxiliares de Bienes. Administrativo, con presunta incidencia disciplinaria.</t>
    </r>
    <r>
      <rPr>
        <sz val="12"/>
        <rFont val="Arial"/>
        <family val="2"/>
      </rPr>
      <t xml:space="preserve"> Las subcuentas 163501 Maquinaria y equipos presentan saldo de $19.422.9 millones, 163504 Equipos de Comunicación y computación $27.370.1 millones, 165504 Maquinaria Industrial $104.794.3 millones, 165520 Equipos de Centro de control $25.394.3 millones, 167001 Equipo de comunicación 261.162.3</t>
    </r>
  </si>
  <si>
    <t xml:space="preserve">Esta situación, denota debilidades en los reportes y funcionalidad del módulo del aplicativo JEdwards, para la identificación adecuada de los bienes a cargo de la Entidad de acuerdo con lo señalado en el numeral 3.9 y 3.15 de la Resolución 357 de 2008, lo cual dificulta el análisis, interpretación y verificación del saldo acumulado e individual de estas cuentas. </t>
  </si>
  <si>
    <t>1. Escalar llamada a través de la Dirección de informática para revisión y ajuste   del reporte de activos fijos y que se pueda generar en excel.</t>
  </si>
  <si>
    <t>Escalar llamada al proveedor.</t>
  </si>
  <si>
    <t>Llamada
Reporte</t>
  </si>
  <si>
    <r>
      <t xml:space="preserve">H45:012-17 Depuración Bienes de Uso Público en Construcción Concesiones. Administrativo. </t>
    </r>
    <r>
      <rPr>
        <sz val="12"/>
        <rFont val="Arial"/>
        <family val="2"/>
      </rPr>
      <t>La cuenta 170605 Bienes de Uso Público en Construcción - Concesiones Red Aeroportuaria, presenta sobrestimación de $179.360.3 millones, correspondiente a las obras terminadas en la ejecución de los Contratos en Concesión 6000169-05-2006, 0186 de 1996,  10000078-OK-2010 de los aeropuertos El Dorado</t>
    </r>
    <r>
      <rPr>
        <b/>
        <sz val="12"/>
        <rFont val="Arial"/>
        <family val="2"/>
      </rPr>
      <t xml:space="preserve">
</t>
    </r>
  </si>
  <si>
    <t>Denota, debilidades en la depuración de estos registros, lo que genera que la cuenta se encuentre sobrestimada en $179.360.3 millones, afectando la cuenta 172016, Bienes entregados en concesión, en la misma cuantía.</t>
  </si>
  <si>
    <t>Registro en la cuenta de las inversiones ejecutadas por parte del concesionario OPAIN S.A. (Otrosí No. 07 de 2012) y del Concesionario SACSA.</t>
  </si>
  <si>
    <t>Mesa de trabajo entre la ANI, Oficina de Comercialización, Dirección Financiera, para el diligenciamiento de los formatos de inmuebles por parte de los concesionarios de CTG y OPAIN ( DELTA EL DORADO Otrosí No 07 de 2012) y posterior suscripción de Actas por parte de Aerocivil y el Concesionario. 
entrega de Actas a inmuebles para activación
Dirección financiera realiza registro contable</t>
  </si>
  <si>
    <t>1, Acta de mesa de trabajo
2, Formatos diligenciados y aprobados 
3, Registro contable</t>
  </si>
  <si>
    <r>
      <t>H46:012-17 Bienes de Uso Público en Construcción. Administrativo, con presunta incidencia disciplinaria.</t>
    </r>
    <r>
      <rPr>
        <sz val="12"/>
        <rFont val="Arial"/>
        <family val="2"/>
      </rPr>
      <t xml:space="preserve"> La descripción de los bienes de uso públicos en servicios señalados en la Resolución 237 de 2010 de la Contaduría General de la Nación dice: “Representa el valor de los bienes de uso público construidos o adquiridos a cualquier título, por la entidad contable pública, para el uso,</t>
    </r>
  </si>
  <si>
    <t>Lo anterior denota debilidades en los controles para la verificación, clasificación, conciliación y oportuno flujo de la información, originada en las áreas ejecutoras, lo que genera que la cuenta 1705 Bienes de Uso Público en Construcción</t>
  </si>
  <si>
    <t>1. Remitir al Grupo de Inmuebles la información de los contrato de obra 110003014, 11000337, 1313000270, 14000146, 14000147, 15000235-236, 151054 y 15000875 y solicitar comprobante contable.</t>
  </si>
  <si>
    <t xml:space="preserve">1. Elaborar informes que contenga los soportes requeridos para el registro contable. </t>
  </si>
  <si>
    <t xml:space="preserve">1 informe
2. Solicitud comprobante de contabilización
</t>
  </si>
  <si>
    <r>
      <t xml:space="preserve">H47:012-17 Bienes Muebles Entregados en concesión. Administrativo, con presunta incidencia disciplinaria. </t>
    </r>
    <r>
      <rPr>
        <sz val="12"/>
        <rFont val="Arial"/>
        <family val="2"/>
      </rPr>
      <t>El párrafo segundo del numeral 4 de la Resolución 237 de 2010 señala: “Si la entidad en virtud del contrato de concesión entrega bienes que están registrados como propiedades, planta y equipo estos deben reconocerse por el valor neto… con un débito en la subcuenta 192011-Bienes</t>
    </r>
  </si>
  <si>
    <t xml:space="preserve">Lo anterior, denota debilidades en la adecuada clasificación para el control de estos bienes, lo cual genera que la cuenta 192012 Bienes inmuebles entregados en concesión se encuentre subestimada en $50.801.89 millones, sobrestimando la cuenta 172016  Bienes de Uso Público entregados en Concesión. </t>
  </si>
  <si>
    <t>1. Reclasificación de la subcuenta de bienes muebles entregados en concesión a la subcuenta bienes inmuebles entregados en concesión lo correspondiente al edificio administrativo del NEA y edificio del almacén</t>
  </si>
  <si>
    <t>1.  Reclasificar de la subcuenta 192011bienes muebles entregados en concesión a la subcuenta 192012 bienes inmuebles entregados en concesión</t>
  </si>
  <si>
    <t>1. Comprobante de registro contable.</t>
  </si>
  <si>
    <r>
      <t xml:space="preserve">H48:012-17 Cuentas por Pagar.  Administrativo, con presunta incidencia disciplinaria. </t>
    </r>
    <r>
      <rPr>
        <sz val="12"/>
        <rFont val="Arial"/>
        <family val="2"/>
      </rPr>
      <t>El numeral 224 del Plan General de Contabilidad Pública, señala: “...Las cuentas por pagar se registran en el momento en que se reciba el bien o servicio, o se formalicen los documentos que generan las obligaciones correspondientes…”
Igualmente, el numeral 226 del PGCP señala: “Las cuentas por pagar</t>
    </r>
  </si>
  <si>
    <t>Lo anterior, denota debilidades en la revelación de las obligaciones a cargo de la Entidad, situación que genera subestimación por $29.672 millones, en la cuenta 2401 Adquisición de Bienes y Servicios</t>
  </si>
  <si>
    <t xml:space="preserve">1. Solicitar concepto a la contaduría sobre el tramite contable de los recursos entregados en administración.
2. Enviar circular a las áreas ejecutoras sobre el procedimiento de desembolso a los convenios y contratos interadministrativos y su gestión presupuestal en la   respectiva vigencia.
</t>
  </si>
  <si>
    <t>1. Solicitar concepto a la contaduría general de la nación.
2. enviar circular a las áreas ejecutoras.</t>
  </si>
  <si>
    <t>1. Concepto
2. Circular de cierre de año.</t>
  </si>
  <si>
    <r>
      <t>H49:012-17 Cuentas por Pagar-Obligaciones sin Contabilizar.  Administrativo, con presunta incidencia disciplinaria.</t>
    </r>
    <r>
      <rPr>
        <sz val="12"/>
        <rFont val="Arial"/>
        <family val="2"/>
      </rPr>
      <t xml:space="preserve"> El numeral 3.3 de la Resolución 357 de 2008 señala: “…Deben adoptarse los controles que sean necesarios para garantizar que la totalidad de las operaciones llevadas a cabo por los entes públicos sean vinculadas al proceso contable, de manera independiente a su cuantía y</t>
    </r>
  </si>
  <si>
    <t>Lo anterior, por debilidades en los controles para el reconocimiento y revelación de las obligaciones por la ejecución real de las obras contratadas y obligaciones a cargo de la entidad e oportunidad del flujo de la información al área contable</t>
  </si>
  <si>
    <t>Elaborar circular de cierre de año, seguimiento semanal de la   ejecución de cuentas por pagar, seguimiento mensual al cumplimiento del PAC</t>
  </si>
  <si>
    <t>1. Enviar circular de cierre 
2. Informe semanal de cuentas radicadas
3. Informe de cumplimiento de PAC.</t>
  </si>
  <si>
    <t>Circular
Informes (2)</t>
  </si>
  <si>
    <r>
      <t xml:space="preserve">H50:012-17 Ingresos Facturados sin Contabilizar. Administrativo, con presunta incidencia disciplinaria. </t>
    </r>
    <r>
      <rPr>
        <sz val="12"/>
        <rFont val="Arial"/>
        <family val="2"/>
      </rPr>
      <t>Servicios Aeroportuarios
Los ingresos por concepto de horario extendido nacional, presenta facturación de $2.721.9 millones a 265 cliente, no obstante, el registro contable revela saldo de $2.496.9 millones.   
Servicios Aeronáuticos</t>
    </r>
  </si>
  <si>
    <t>Lo anterior denota debilidades en los controles señalados en el numeral 3.3 y 3.8 de la Resolución 357 de 2008, numeral 265 del Plan General de Contabilidad Pública,  para el reconocimiento, registro y revelación, de los ingresos reales facturados por la entidad</t>
  </si>
  <si>
    <t>1. Revisar las diferencias reportadas en el hallazgo.
2.Circularizar a las diferentes areas responsables de generación y captura de la información, sobre el debido cuidado en la incorporación de la misma, disminuyerndo el impacto que generan los ajustes.</t>
  </si>
  <si>
    <t>Mesa de trabajo entre las áreas de la Dirección Financiera con el fin de establecer las diferencias.
Generar la circular.</t>
  </si>
  <si>
    <t>Acta mesa de trabajo.
Circular.</t>
  </si>
  <si>
    <r>
      <t xml:space="preserve">H51:012-17 Saldos Contrarios de Ingresos Servicios de Transporte. Administrativo, con presunta incidencia disciplinaria. </t>
    </r>
    <r>
      <rPr>
        <sz val="12"/>
        <rFont val="Arial"/>
        <family val="2"/>
      </rPr>
      <t>Los Ingresos de servicios aeronáuticos facturados por $285.521.5 millones, en el libro auxiliar por tercero, incluyeron 46 registros de saldos contrarios a su naturaleza por $1.836.4 millones.
Igualmente, los ingresos por terceros de los servicios aeroportuarios</t>
    </r>
    <r>
      <rPr>
        <b/>
        <sz val="12"/>
        <rFont val="Arial"/>
        <family val="2"/>
      </rPr>
      <t xml:space="preserve">
</t>
    </r>
  </si>
  <si>
    <t>Lo anterior, por debilidades en la verificación y depuración de la información señalados en el numeral 3.1 de la Resolución 357 de 2008, para identificar los derechos reales a favor de la Entidad</t>
  </si>
  <si>
    <t xml:space="preserve">1. Ajustar el procedimiento de tratamiento de notas crédito, para depurar cada tercero.
2. Conciliaciones mensuales entre facturación, cartera y contabilidad.
</t>
  </si>
  <si>
    <t>1. Ajustar y socializar el procedimiento de notas crédito.
2. Conciliación trimestral.</t>
  </si>
  <si>
    <t>1. Procedimiento notas crédito
2. Acta de conciliación.</t>
  </si>
  <si>
    <r>
      <t xml:space="preserve">H52:012-17 Ingresos Sanciones. Administrativo, con presunta incidencia disciplinaria. </t>
    </r>
    <r>
      <rPr>
        <sz val="12"/>
        <rFont val="Arial"/>
        <family val="2"/>
      </rPr>
      <t>El libro auxiliar por tercero de la cuenta 411004 Ingresos Sanciones, presenta subestimación de $352.3 millones, por deficiencias en la depuración, toda vez que se registran saldos contrarios por este valor.
Se manifiesta que estos registros corresponden a notas de 17 sanciones que ingre</t>
    </r>
  </si>
  <si>
    <t>Lo anterior, denota debilidades en los controles para la depuración y verificación de la información contable señalados en el numeral 3.1 de la Resolución 357 de 2008, lo cual genera que la cuenta 41101 Ingresos Sanciones presente subestimación de $352.3 millones, afectando la cuenta 140104 Deudores Sanciones en el mismo valor.</t>
  </si>
  <si>
    <t>1. Realizar el procedimiento de registro de sanciones a clientes, personal aeronáutico y contratistas</t>
  </si>
  <si>
    <t xml:space="preserve">1. Proyectar borrador de procedimiento y discutirlo con las áreas involucradas.
2. Oficialización y divulgación del procedimiento
3. Realizar   circular a las áreas que producen sanciones.
4. Revisión mensual de los movimientos y saldos de la cuenta  
</t>
  </si>
  <si>
    <t xml:space="preserve">1. Procedimiento
2. Circular
3. Reporte mensual  del  auxiliar  de la cuenta
</t>
  </si>
  <si>
    <r>
      <t>H53:012-17 Pasivos Estimados - Provisión Para Contingencias. Administrativo, con presunta incidencia disciplinaria.</t>
    </r>
    <r>
      <rPr>
        <sz val="12"/>
        <rFont val="Arial"/>
        <family val="2"/>
      </rPr>
      <t xml:space="preserve"> El numeral 3 del capítulo V del Manual de Procedimiento Título II de la Contaduría General de la Nación señala: “Reconocimiento de Obligaciones … Si como resultado de la evaluación del riesgo por la aplicación de metodologías de reconocido valor técnico o el estado del</t>
    </r>
  </si>
  <si>
    <t>Lo anterior, denota debilidades en la aplicación de los controles para el reconocimiento de las demandas en contra de la Entidad, ocasionados por la falta de uniformidad en la aplicación del procedimiento establecido por la Aerocivil y presunto incumplimiento a lo señalado en la Resolución 353 del 1 de Noviembre de 2016.</t>
  </si>
  <si>
    <t>Se elaborará Resolución que contenga los lineamientos dados por la Agencia Nacional de Defensa y que determine el paso a paso que se debe llevar a cabo al interior de la Entidad que permita determinar la conciliación de los valores entre la Oficina Asesora Juridica y la Dirección Financiera.</t>
  </si>
  <si>
    <t xml:space="preserve">Elaborar resolución con lineamientos de la Agencia Nacional de Defensa </t>
  </si>
  <si>
    <t>Resolución firmada y socializada.</t>
  </si>
  <si>
    <r>
      <t xml:space="preserve">H54:012-17 Notas a los Estados Contables. Administrativo. </t>
    </r>
    <r>
      <rPr>
        <sz val="12"/>
        <rFont val="Arial"/>
        <family val="2"/>
      </rPr>
      <t>La revelación de las notas a los estados contables específicos presenta debilidades, por ausencia de información suficiente e inconsistencias en las mismas, lo que afecta la adecuada comprensión de la información financiera, como se presenta en los siguientes casos:</t>
    </r>
  </si>
  <si>
    <t>Estos aspectos denotan, debilidades en la revelación de las notas a los estados contables, teniendo en cuenta que son hechos materiales misionales, que afecta la adecuada complementación y comprensión de los Estados Financieros de la Entidad.</t>
  </si>
  <si>
    <t>1. En la elaboración de las notas a los estados financieros se revelará con un mayor nivel de desagregación cada una de las partidas e información que por su materialidad relevancia y particularidad puedan aclarar la consistencia y razonabilidad de la información contable pública.</t>
  </si>
  <si>
    <t>Elaboración de las notas a los estados financieros con mayor nivel de   desagregación.</t>
  </si>
  <si>
    <t>Notas a los estados financieros</t>
  </si>
  <si>
    <r>
      <t xml:space="preserve">H55:012-17 Evaluación Control Interno Contable. Administrativo. </t>
    </r>
    <r>
      <rPr>
        <sz val="12"/>
        <rFont val="Arial"/>
        <family val="2"/>
      </rPr>
      <t>Se presentan debilidades en la aplicación de los controles y actividades desarrolladas en el proceso contable, debido a los siguientes aspectos detectados:
• Inoportunidad en el flujo de la información generada en otras dependencias al área contable.
• Inadecuado sistema de información para generar los libros auxiliares</t>
    </r>
  </si>
  <si>
    <t>Lo anterior, denota debilidades en la efectividad de los controles establecidos para el las actividades del proceso contable, lo cual afecta la confiabilidad, relevancia y comprensibilidad de la información financiera.</t>
  </si>
  <si>
    <t>Con las acciones de mejora propuestas para los hallazgos 39, 40, 41, 42, 43, 44, 45, 48, 49, 50, 51, 52, 53, 54 y 55 se fortalece el sistema de control interno contable.</t>
  </si>
  <si>
    <t>1. Seguimiento mensual a los Equipos de Gerencia para verificar el avance en el cumplimiento de las acciones previstas en el Plan de Mejoramiento</t>
  </si>
  <si>
    <t>Acta de equipos de gerencia por porcentaje de avance</t>
  </si>
  <si>
    <r>
      <t xml:space="preserve">H56:012-17 Validación Reservas Presupuestales 2016. Administrativo. </t>
    </r>
    <r>
      <rPr>
        <sz val="12"/>
        <rFont val="Arial"/>
        <family val="2"/>
      </rPr>
      <t>La Aerocivil a 31 de diciembre de 2016 constituyó siete (7) reservas presupuestales por $35.651.2 millones, para amparar contratos y una resolución, como se detalla a continuación:</t>
    </r>
  </si>
  <si>
    <t>Lo indicado sobreestimó las reservas presupuestales en la cuantía señalada y subestimó las cuentas por pagar en el mismo monto. La inexactitud de clasificación también afectó el flujo de la información interna de la Entidad, el Informe de Ejecución Cualitativa Presupuestal con destino a la CGR y el Reporte del Indicador de Inversiones en obras civiles con destino al DANE.</t>
  </si>
  <si>
    <t xml:space="preserve">Elaborar comunicación dirigida a todos los Directores y Jefes de Grupo adscritos a la Secreataria de Sistemas Operacionales solicitando el cumplimiento a la circular enviada por la Direccion Financiera al cierre de cada vigencia. </t>
  </si>
  <si>
    <t xml:space="preserve">1. Elaborar comunicación
2. Realizar reuniones de seguimiento en Noviembre  y Diciembre de 2017
3. Informe de reporte de las obligaciones a la Dirección Financiera. 
</t>
  </si>
  <si>
    <t>1. Comunicación y socializada.
2. Actas. 
3. Informe.</t>
  </si>
  <si>
    <t xml:space="preserve">1. Solicitar informe técnico por parte del supervisor y la interventoria sobre la justificación de inclusión de actividades no previstas
</t>
  </si>
  <si>
    <t>1. Ellaboración Infome técnico.</t>
  </si>
  <si>
    <t xml:space="preserve">1. Informe técnico
</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</si>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</sst>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8" x14ac:knownFonts="1">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0"/>
      <name val="Arial"/>
      <family val="2"/>
    </font>
    <font>
      <b/>
      <sz val="12"/>
      <name val="Arial"/>
      <family val="2"/>
    </font>
    <font>
      <sz val="12"/>
      <name val="Arial"/>
      <family val="2"/>
    </font>
    <font>
      <sz val="12"/>
      <color theme="1"/>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0" fontId="4" fillId="0" borderId="0"/>
  </cellStyleXfs>
  <cellXfs count="36">
    <xf numFmtId="0" fontId="0" fillId="0" borderId="0" xfId="0"/>
    <xf numFmtId="0" fontId="2" fillId="2" borderId="1" xfId="0" applyFont="1" applyFill="1" applyBorder="1" applyAlignment="1">
      <alignment horizontal="center" vertical="center"/>
    </xf>
    <xf numFmtId="164" fontId="3" fillId="3"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0" fillId="0" borderId="2" xfId="0" applyBorder="1"/>
    <xf numFmtId="0" fontId="0" fillId="3" borderId="2" xfId="0" applyFill="1" applyBorder="1" applyAlignment="1" applyProtection="1">
      <alignment vertical="center"/>
      <protection locked="0"/>
    </xf>
    <xf numFmtId="0" fontId="5" fillId="0" borderId="2" xfId="2" applyFont="1" applyFill="1" applyBorder="1" applyAlignment="1">
      <alignment horizontal="center" vertical="center" wrapText="1"/>
    </xf>
    <xf numFmtId="0" fontId="5" fillId="0" borderId="2" xfId="2" applyNumberFormat="1" applyFont="1" applyFill="1" applyBorder="1" applyAlignment="1">
      <alignment horizontal="justify" vertical="top" wrapText="1"/>
    </xf>
    <xf numFmtId="0" fontId="6" fillId="0" borderId="2" xfId="2" applyFont="1" applyFill="1" applyBorder="1" applyAlignment="1">
      <alignment horizontal="justify" vertical="top" wrapText="1"/>
    </xf>
    <xf numFmtId="0" fontId="6" fillId="0" borderId="2" xfId="2" applyFont="1" applyFill="1" applyBorder="1" applyAlignment="1">
      <alignment horizontal="center" vertical="center" wrapText="1"/>
    </xf>
    <xf numFmtId="14" fontId="6" fillId="0" borderId="2" xfId="2" applyNumberFormat="1" applyFont="1" applyFill="1" applyBorder="1" applyAlignment="1">
      <alignment horizontal="center" vertical="center" wrapText="1"/>
    </xf>
    <xf numFmtId="1" fontId="6" fillId="0" borderId="2" xfId="2" applyNumberFormat="1" applyFont="1" applyFill="1" applyBorder="1" applyAlignment="1">
      <alignment horizontal="center" vertical="center" wrapText="1"/>
    </xf>
    <xf numFmtId="9" fontId="6" fillId="0" borderId="2" xfId="1" applyNumberFormat="1" applyFont="1" applyFill="1" applyBorder="1" applyAlignment="1">
      <alignment horizontal="center" vertical="center"/>
    </xf>
    <xf numFmtId="0" fontId="5" fillId="0" borderId="2" xfId="2" applyFont="1" applyFill="1" applyBorder="1" applyAlignment="1">
      <alignment horizontal="justify" vertical="top" wrapText="1"/>
    </xf>
    <xf numFmtId="0" fontId="6" fillId="0" borderId="2" xfId="2" applyNumberFormat="1" applyFont="1" applyFill="1" applyBorder="1" applyAlignment="1">
      <alignment horizontal="justify" vertical="top" wrapText="1"/>
    </xf>
    <xf numFmtId="0" fontId="6" fillId="0" borderId="2" xfId="0" applyFont="1" applyFill="1" applyBorder="1" applyAlignment="1">
      <alignment horizontal="center" vertical="center"/>
    </xf>
    <xf numFmtId="0" fontId="7" fillId="0" borderId="2" xfId="0" applyFont="1" applyFill="1" applyBorder="1" applyAlignment="1">
      <alignment vertical="top" wrapText="1"/>
    </xf>
    <xf numFmtId="0" fontId="7" fillId="0" borderId="2" xfId="0" applyFont="1" applyFill="1" applyBorder="1" applyAlignment="1">
      <alignment horizontal="center" vertical="center"/>
    </xf>
    <xf numFmtId="14" fontId="7" fillId="0" borderId="2" xfId="0" applyNumberFormat="1" applyFont="1" applyFill="1" applyBorder="1" applyAlignment="1">
      <alignment horizontal="center" vertical="center"/>
    </xf>
    <xf numFmtId="0" fontId="7" fillId="0" borderId="2" xfId="0" applyFont="1" applyFill="1" applyBorder="1" applyAlignment="1">
      <alignment vertical="top"/>
    </xf>
    <xf numFmtId="0" fontId="7" fillId="0" borderId="2" xfId="0" applyFont="1" applyFill="1" applyBorder="1" applyAlignment="1">
      <alignment horizontal="left" vertical="top" wrapText="1"/>
    </xf>
    <xf numFmtId="49" fontId="7" fillId="0" borderId="2" xfId="0" applyNumberFormat="1" applyFont="1" applyFill="1" applyBorder="1" applyAlignment="1">
      <alignment horizontal="center" vertical="center"/>
    </xf>
    <xf numFmtId="0" fontId="7" fillId="0" borderId="2" xfId="0" applyFont="1" applyFill="1" applyBorder="1" applyAlignment="1">
      <alignment vertical="center"/>
    </xf>
    <xf numFmtId="14" fontId="7" fillId="0" borderId="2" xfId="0" applyNumberFormat="1" applyFont="1" applyFill="1" applyBorder="1" applyAlignment="1">
      <alignment vertical="center"/>
    </xf>
    <xf numFmtId="0" fontId="7" fillId="0" borderId="2" xfId="0" applyFont="1" applyFill="1" applyBorder="1" applyAlignment="1">
      <alignment horizontal="justify" vertical="top"/>
    </xf>
    <xf numFmtId="0" fontId="7" fillId="0" borderId="2" xfId="0" applyFont="1" applyFill="1" applyBorder="1" applyAlignment="1">
      <alignment horizontal="justify" vertical="top" wrapText="1"/>
    </xf>
    <xf numFmtId="0" fontId="7" fillId="0" borderId="2" xfId="0" applyFont="1" applyFill="1" applyBorder="1" applyAlignment="1">
      <alignment wrapText="1"/>
    </xf>
    <xf numFmtId="0" fontId="7"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xf>
    <xf numFmtId="0" fontId="6" fillId="0" borderId="2" xfId="0" applyFont="1" applyFill="1" applyBorder="1" applyAlignment="1">
      <alignment vertical="top" wrapText="1"/>
    </xf>
    <xf numFmtId="0" fontId="6" fillId="0" borderId="2" xfId="2" applyNumberFormat="1" applyFont="1" applyFill="1" applyBorder="1" applyAlignment="1">
      <alignment horizontal="center" vertical="center" wrapText="1"/>
    </xf>
    <xf numFmtId="0" fontId="6" fillId="0" borderId="2" xfId="0" applyFont="1" applyFill="1" applyBorder="1" applyAlignment="1">
      <alignment horizontal="justify" vertical="top" wrapText="1"/>
    </xf>
    <xf numFmtId="14"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cellXfs>
  <cellStyles count="3">
    <cellStyle name="Normal" xfId="0" builtinId="0"/>
    <cellStyle name="Normal 2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609709" cy="952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tabSelected="1" topLeftCell="J1" workbookViewId="0">
      <selection activeCell="S11" sqref="S11"/>
    </sheetView>
  </sheetViews>
  <sheetFormatPr baseColWidth="10" defaultRowHeight="15" x14ac:dyDescent="0.25"/>
  <cols>
    <col min="3" max="3" width="41.28515625" bestFit="1" customWidth="1"/>
    <col min="4" max="4" width="25.140625" customWidth="1"/>
    <col min="5" max="5" width="44.5703125" customWidth="1"/>
    <col min="6" max="6" width="41.140625" customWidth="1"/>
    <col min="7" max="7" width="44.140625" customWidth="1"/>
    <col min="8" max="8" width="38.85546875" customWidth="1"/>
    <col min="9" max="9" width="34.85546875" customWidth="1"/>
    <col min="10" max="10" width="31.42578125" customWidth="1"/>
    <col min="11" max="11" width="34.140625" customWidth="1"/>
    <col min="12" max="12" width="33.140625" customWidth="1"/>
    <col min="13" max="13" width="34.140625" customWidth="1"/>
    <col min="14" max="14" width="30.42578125" customWidth="1"/>
    <col min="15" max="15" width="47.85546875" customWidth="1"/>
  </cols>
  <sheetData>
    <row r="1" spans="1:15" x14ac:dyDescent="0.25">
      <c r="B1" s="1" t="s">
        <v>0</v>
      </c>
      <c r="C1" s="1">
        <v>53</v>
      </c>
      <c r="D1" s="34" t="s">
        <v>1</v>
      </c>
      <c r="E1" s="35"/>
      <c r="F1" s="35"/>
      <c r="G1" s="35"/>
    </row>
    <row r="2" spans="1:15" x14ac:dyDescent="0.25">
      <c r="B2" s="1" t="s">
        <v>2</v>
      </c>
      <c r="C2" s="1">
        <v>400</v>
      </c>
      <c r="D2" s="34" t="s">
        <v>3</v>
      </c>
      <c r="E2" s="35"/>
      <c r="F2" s="35"/>
      <c r="G2" s="35"/>
    </row>
    <row r="3" spans="1:15" x14ac:dyDescent="0.25">
      <c r="B3" s="1" t="s">
        <v>4</v>
      </c>
      <c r="C3" s="1">
        <v>1</v>
      </c>
    </row>
    <row r="4" spans="1:15" x14ac:dyDescent="0.25">
      <c r="B4" s="1" t="s">
        <v>5</v>
      </c>
      <c r="C4" s="1">
        <v>358</v>
      </c>
    </row>
    <row r="5" spans="1:15" x14ac:dyDescent="0.25">
      <c r="B5" s="1" t="s">
        <v>6</v>
      </c>
      <c r="C5" s="2">
        <v>42934</v>
      </c>
    </row>
    <row r="6" spans="1:15" x14ac:dyDescent="0.25">
      <c r="B6" s="1" t="s">
        <v>7</v>
      </c>
      <c r="C6" s="1">
        <v>0</v>
      </c>
      <c r="D6" s="1" t="s">
        <v>8</v>
      </c>
    </row>
    <row r="8" spans="1:15" x14ac:dyDescent="0.25">
      <c r="A8" s="1" t="s">
        <v>9</v>
      </c>
      <c r="B8" s="34" t="s">
        <v>10</v>
      </c>
      <c r="C8" s="35"/>
      <c r="D8" s="35"/>
      <c r="E8" s="35"/>
      <c r="F8" s="35"/>
      <c r="G8" s="35"/>
      <c r="H8" s="35"/>
      <c r="I8" s="35"/>
      <c r="J8" s="35"/>
      <c r="K8" s="35"/>
      <c r="L8" s="35"/>
      <c r="M8" s="35"/>
      <c r="N8" s="35"/>
      <c r="O8" s="35"/>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67.25" x14ac:dyDescent="0.25">
      <c r="A11" s="3">
        <v>1</v>
      </c>
      <c r="B11" s="4" t="s">
        <v>24</v>
      </c>
      <c r="C11" s="5" t="s">
        <v>25</v>
      </c>
      <c r="D11" s="6" t="s">
        <v>26</v>
      </c>
      <c r="E11" s="7" t="s">
        <v>27</v>
      </c>
      <c r="F11" s="8" t="s">
        <v>28</v>
      </c>
      <c r="G11" s="8" t="s">
        <v>29</v>
      </c>
      <c r="H11" s="8" t="s">
        <v>30</v>
      </c>
      <c r="I11" s="8" t="s">
        <v>31</v>
      </c>
      <c r="J11" s="9">
        <v>1</v>
      </c>
      <c r="K11" s="10">
        <v>42962</v>
      </c>
      <c r="L11" s="10">
        <v>43085</v>
      </c>
      <c r="M11" s="11">
        <f t="shared" ref="M11:M43" si="0">(+L11-K11)/7</f>
        <v>17.571428571428573</v>
      </c>
      <c r="N11" s="12">
        <v>0</v>
      </c>
      <c r="O11" s="13" t="s">
        <v>32</v>
      </c>
    </row>
    <row r="12" spans="1:15" ht="167.25" x14ac:dyDescent="0.25">
      <c r="A12" s="3">
        <v>2</v>
      </c>
      <c r="B12" s="4" t="s">
        <v>33</v>
      </c>
      <c r="C12" s="5" t="s">
        <v>25</v>
      </c>
      <c r="D12" s="6" t="s">
        <v>26</v>
      </c>
      <c r="E12" s="7" t="s">
        <v>34</v>
      </c>
      <c r="F12" s="8" t="s">
        <v>35</v>
      </c>
      <c r="G12" s="8" t="s">
        <v>29</v>
      </c>
      <c r="H12" s="8" t="s">
        <v>30</v>
      </c>
      <c r="I12" s="8" t="s">
        <v>31</v>
      </c>
      <c r="J12" s="9">
        <v>1</v>
      </c>
      <c r="K12" s="10">
        <v>42962</v>
      </c>
      <c r="L12" s="10">
        <v>43085</v>
      </c>
      <c r="M12" s="11">
        <f t="shared" si="0"/>
        <v>17.571428571428573</v>
      </c>
      <c r="N12" s="12">
        <v>0</v>
      </c>
      <c r="O12" s="13" t="s">
        <v>32</v>
      </c>
    </row>
    <row r="13" spans="1:15" ht="151.5" x14ac:dyDescent="0.25">
      <c r="A13" s="3">
        <v>3</v>
      </c>
      <c r="B13" s="4" t="s">
        <v>36</v>
      </c>
      <c r="C13" s="5" t="s">
        <v>25</v>
      </c>
      <c r="D13" s="6" t="s">
        <v>26</v>
      </c>
      <c r="E13" s="7" t="s">
        <v>37</v>
      </c>
      <c r="F13" s="14" t="s">
        <v>38</v>
      </c>
      <c r="G13" s="14" t="s">
        <v>39</v>
      </c>
      <c r="H13" s="8" t="s">
        <v>40</v>
      </c>
      <c r="I13" s="8" t="s">
        <v>41</v>
      </c>
      <c r="J13" s="15">
        <v>2</v>
      </c>
      <c r="K13" s="10">
        <v>42962</v>
      </c>
      <c r="L13" s="10">
        <v>43100</v>
      </c>
      <c r="M13" s="11">
        <f t="shared" si="0"/>
        <v>19.714285714285715</v>
      </c>
      <c r="N13" s="12">
        <v>0</v>
      </c>
      <c r="O13" s="13" t="s">
        <v>32</v>
      </c>
    </row>
    <row r="14" spans="1:15" ht="153" x14ac:dyDescent="0.25">
      <c r="A14" s="3">
        <v>4</v>
      </c>
      <c r="B14" s="4" t="s">
        <v>42</v>
      </c>
      <c r="C14" s="5" t="s">
        <v>25</v>
      </c>
      <c r="D14" s="6" t="s">
        <v>43</v>
      </c>
      <c r="E14" s="7" t="s">
        <v>44</v>
      </c>
      <c r="F14" s="14" t="s">
        <v>45</v>
      </c>
      <c r="G14" s="14" t="s">
        <v>46</v>
      </c>
      <c r="H14" s="14" t="s">
        <v>47</v>
      </c>
      <c r="I14" s="16" t="s">
        <v>48</v>
      </c>
      <c r="J14" s="17">
        <v>4</v>
      </c>
      <c r="K14" s="18">
        <v>42979</v>
      </c>
      <c r="L14" s="18">
        <v>43100</v>
      </c>
      <c r="M14" s="11">
        <f t="shared" si="0"/>
        <v>17.285714285714285</v>
      </c>
      <c r="N14" s="12">
        <v>0</v>
      </c>
      <c r="O14" s="13" t="s">
        <v>32</v>
      </c>
    </row>
    <row r="15" spans="1:15" ht="195" x14ac:dyDescent="0.25">
      <c r="A15" s="3">
        <v>5</v>
      </c>
      <c r="B15" s="4" t="s">
        <v>49</v>
      </c>
      <c r="C15" s="5" t="s">
        <v>25</v>
      </c>
      <c r="D15" s="6" t="s">
        <v>43</v>
      </c>
      <c r="E15" s="7" t="s">
        <v>44</v>
      </c>
      <c r="F15" s="14" t="s">
        <v>50</v>
      </c>
      <c r="G15" s="14" t="s">
        <v>51</v>
      </c>
      <c r="H15" s="14" t="s">
        <v>52</v>
      </c>
      <c r="I15" s="14" t="s">
        <v>53</v>
      </c>
      <c r="J15" s="17">
        <v>4</v>
      </c>
      <c r="K15" s="18">
        <v>42978</v>
      </c>
      <c r="L15" s="18">
        <v>43344</v>
      </c>
      <c r="M15" s="11">
        <f t="shared" si="0"/>
        <v>52.285714285714285</v>
      </c>
      <c r="N15" s="12">
        <v>0</v>
      </c>
      <c r="O15" s="13" t="s">
        <v>32</v>
      </c>
    </row>
    <row r="16" spans="1:15" ht="165" x14ac:dyDescent="0.25">
      <c r="A16" s="3">
        <v>6</v>
      </c>
      <c r="B16" s="4" t="s">
        <v>54</v>
      </c>
      <c r="C16" s="5" t="s">
        <v>25</v>
      </c>
      <c r="D16" s="6" t="s">
        <v>43</v>
      </c>
      <c r="E16" s="7" t="s">
        <v>44</v>
      </c>
      <c r="F16" s="14" t="s">
        <v>55</v>
      </c>
      <c r="G16" s="14" t="s">
        <v>56</v>
      </c>
      <c r="H16" s="14" t="s">
        <v>57</v>
      </c>
      <c r="I16" s="16" t="s">
        <v>58</v>
      </c>
      <c r="J16" s="17">
        <v>1</v>
      </c>
      <c r="K16" s="18">
        <v>42978</v>
      </c>
      <c r="L16" s="18">
        <v>43344</v>
      </c>
      <c r="M16" s="11">
        <f t="shared" si="0"/>
        <v>52.285714285714285</v>
      </c>
      <c r="N16" s="12">
        <v>0</v>
      </c>
      <c r="O16" s="13" t="s">
        <v>32</v>
      </c>
    </row>
    <row r="17" spans="1:15" ht="153" x14ac:dyDescent="0.25">
      <c r="A17" s="3">
        <v>7</v>
      </c>
      <c r="B17" s="4" t="s">
        <v>59</v>
      </c>
      <c r="C17" s="5" t="s">
        <v>25</v>
      </c>
      <c r="D17" s="6" t="s">
        <v>43</v>
      </c>
      <c r="E17" s="7" t="s">
        <v>44</v>
      </c>
      <c r="F17" s="14" t="s">
        <v>60</v>
      </c>
      <c r="G17" s="14" t="s">
        <v>61</v>
      </c>
      <c r="H17" s="14" t="s">
        <v>62</v>
      </c>
      <c r="I17" s="16" t="s">
        <v>63</v>
      </c>
      <c r="J17" s="17">
        <v>6</v>
      </c>
      <c r="K17" s="18">
        <v>42978</v>
      </c>
      <c r="L17" s="18">
        <v>43344</v>
      </c>
      <c r="M17" s="11">
        <f t="shared" si="0"/>
        <v>52.285714285714285</v>
      </c>
      <c r="N17" s="12">
        <v>0</v>
      </c>
      <c r="O17" s="13" t="s">
        <v>32</v>
      </c>
    </row>
    <row r="18" spans="1:15" ht="166.5" x14ac:dyDescent="0.25">
      <c r="A18" s="3">
        <v>8</v>
      </c>
      <c r="B18" s="4" t="s">
        <v>64</v>
      </c>
      <c r="C18" s="5" t="s">
        <v>25</v>
      </c>
      <c r="D18" s="6" t="s">
        <v>26</v>
      </c>
      <c r="E18" s="7" t="s">
        <v>65</v>
      </c>
      <c r="F18" s="14" t="s">
        <v>66</v>
      </c>
      <c r="G18" s="14" t="s">
        <v>67</v>
      </c>
      <c r="H18" s="16" t="s">
        <v>68</v>
      </c>
      <c r="I18" s="16" t="s">
        <v>69</v>
      </c>
      <c r="J18" s="17">
        <v>1</v>
      </c>
      <c r="K18" s="18">
        <v>43069</v>
      </c>
      <c r="L18" s="18">
        <v>43434</v>
      </c>
      <c r="M18" s="11">
        <f t="shared" si="0"/>
        <v>52.142857142857146</v>
      </c>
      <c r="N18" s="12">
        <v>0</v>
      </c>
      <c r="O18" s="13" t="s">
        <v>32</v>
      </c>
    </row>
    <row r="19" spans="1:15" ht="166.5" x14ac:dyDescent="0.25">
      <c r="A19" s="3">
        <v>9</v>
      </c>
      <c r="B19" s="4" t="s">
        <v>70</v>
      </c>
      <c r="C19" s="5" t="s">
        <v>25</v>
      </c>
      <c r="D19" s="6" t="s">
        <v>26</v>
      </c>
      <c r="E19" s="7" t="s">
        <v>65</v>
      </c>
      <c r="F19" s="14" t="s">
        <v>66</v>
      </c>
      <c r="G19" s="14" t="s">
        <v>71</v>
      </c>
      <c r="H19" s="19" t="s">
        <v>72</v>
      </c>
      <c r="I19" s="19" t="s">
        <v>73</v>
      </c>
      <c r="J19" s="17">
        <v>1</v>
      </c>
      <c r="K19" s="18">
        <v>43069</v>
      </c>
      <c r="L19" s="18">
        <v>43434</v>
      </c>
      <c r="M19" s="11">
        <f t="shared" si="0"/>
        <v>52.142857142857146</v>
      </c>
      <c r="N19" s="12">
        <v>0</v>
      </c>
      <c r="O19" s="13" t="s">
        <v>32</v>
      </c>
    </row>
    <row r="20" spans="1:15" ht="166.5" x14ac:dyDescent="0.25">
      <c r="A20" s="3">
        <v>10</v>
      </c>
      <c r="B20" s="4" t="s">
        <v>74</v>
      </c>
      <c r="C20" s="5" t="s">
        <v>25</v>
      </c>
      <c r="D20" s="6" t="s">
        <v>26</v>
      </c>
      <c r="E20" s="7" t="s">
        <v>65</v>
      </c>
      <c r="F20" s="14" t="s">
        <v>66</v>
      </c>
      <c r="G20" s="14" t="s">
        <v>75</v>
      </c>
      <c r="H20" s="16" t="s">
        <v>76</v>
      </c>
      <c r="I20" s="16" t="s">
        <v>77</v>
      </c>
      <c r="J20" s="17">
        <v>2</v>
      </c>
      <c r="K20" s="18">
        <v>43069</v>
      </c>
      <c r="L20" s="18">
        <v>43434</v>
      </c>
      <c r="M20" s="11">
        <f t="shared" si="0"/>
        <v>52.142857142857146</v>
      </c>
      <c r="N20" s="12">
        <v>0</v>
      </c>
      <c r="O20" s="13" t="s">
        <v>32</v>
      </c>
    </row>
    <row r="21" spans="1:15" ht="153" x14ac:dyDescent="0.25">
      <c r="A21" s="3">
        <v>11</v>
      </c>
      <c r="B21" s="4" t="s">
        <v>78</v>
      </c>
      <c r="C21" s="5" t="s">
        <v>25</v>
      </c>
      <c r="D21" s="6" t="s">
        <v>79</v>
      </c>
      <c r="E21" s="7" t="s">
        <v>80</v>
      </c>
      <c r="F21" s="14" t="s">
        <v>81</v>
      </c>
      <c r="G21" s="14" t="s">
        <v>82</v>
      </c>
      <c r="H21" s="14" t="s">
        <v>83</v>
      </c>
      <c r="I21" s="20" t="s">
        <v>84</v>
      </c>
      <c r="J21" s="21" t="s">
        <v>85</v>
      </c>
      <c r="K21" s="18">
        <v>42979</v>
      </c>
      <c r="L21" s="18">
        <v>43311</v>
      </c>
      <c r="M21" s="11">
        <f t="shared" si="0"/>
        <v>47.428571428571431</v>
      </c>
      <c r="N21" s="12">
        <v>0</v>
      </c>
      <c r="O21" s="13" t="s">
        <v>32</v>
      </c>
    </row>
    <row r="22" spans="1:15" ht="153" x14ac:dyDescent="0.25">
      <c r="A22" s="3">
        <v>12</v>
      </c>
      <c r="B22" s="4" t="s">
        <v>86</v>
      </c>
      <c r="C22" s="5" t="s">
        <v>25</v>
      </c>
      <c r="D22" s="6" t="s">
        <v>87</v>
      </c>
      <c r="E22" s="7" t="s">
        <v>88</v>
      </c>
      <c r="F22" s="14" t="s">
        <v>89</v>
      </c>
      <c r="G22" s="14" t="s">
        <v>369</v>
      </c>
      <c r="H22" s="14" t="s">
        <v>370</v>
      </c>
      <c r="I22" s="14" t="s">
        <v>371</v>
      </c>
      <c r="J22" s="17">
        <v>3</v>
      </c>
      <c r="K22" s="18">
        <v>42979</v>
      </c>
      <c r="L22" s="18">
        <v>43100</v>
      </c>
      <c r="M22" s="11">
        <f t="shared" si="0"/>
        <v>17.285714285714285</v>
      </c>
      <c r="N22" s="12">
        <v>0</v>
      </c>
      <c r="O22" s="13" t="s">
        <v>32</v>
      </c>
    </row>
    <row r="23" spans="1:15" ht="158.25" customHeight="1" x14ac:dyDescent="0.25">
      <c r="A23" s="3">
        <v>13</v>
      </c>
      <c r="B23" s="4" t="s">
        <v>90</v>
      </c>
      <c r="C23" s="5" t="s">
        <v>25</v>
      </c>
      <c r="D23" s="6" t="s">
        <v>87</v>
      </c>
      <c r="E23" s="7" t="s">
        <v>88</v>
      </c>
      <c r="F23" s="14" t="s">
        <v>89</v>
      </c>
      <c r="G23" s="14" t="s">
        <v>204</v>
      </c>
      <c r="H23" s="14" t="s">
        <v>205</v>
      </c>
      <c r="I23" s="29" t="s">
        <v>206</v>
      </c>
      <c r="J23" s="17">
        <v>3</v>
      </c>
      <c r="K23" s="18">
        <v>42979</v>
      </c>
      <c r="L23" s="18">
        <v>43281</v>
      </c>
      <c r="M23" s="11">
        <f t="shared" si="0"/>
        <v>43.142857142857146</v>
      </c>
      <c r="N23" s="12">
        <v>0</v>
      </c>
      <c r="O23" s="13" t="s">
        <v>32</v>
      </c>
    </row>
    <row r="24" spans="1:15" ht="152.25" x14ac:dyDescent="0.25">
      <c r="A24" s="3">
        <v>14</v>
      </c>
      <c r="B24" s="4" t="s">
        <v>96</v>
      </c>
      <c r="C24" s="5" t="s">
        <v>25</v>
      </c>
      <c r="D24" s="6" t="s">
        <v>26</v>
      </c>
      <c r="E24" s="7" t="s">
        <v>91</v>
      </c>
      <c r="F24" s="14" t="s">
        <v>92</v>
      </c>
      <c r="G24" s="14" t="s">
        <v>93</v>
      </c>
      <c r="H24" s="14" t="s">
        <v>94</v>
      </c>
      <c r="I24" s="22" t="s">
        <v>95</v>
      </c>
      <c r="J24" s="17">
        <v>1</v>
      </c>
      <c r="K24" s="23">
        <v>42979</v>
      </c>
      <c r="L24" s="23">
        <v>43312</v>
      </c>
      <c r="M24" s="11">
        <f t="shared" si="0"/>
        <v>47.571428571428569</v>
      </c>
      <c r="N24" s="12">
        <v>0</v>
      </c>
      <c r="O24" s="13" t="s">
        <v>32</v>
      </c>
    </row>
    <row r="25" spans="1:15" ht="167.25" x14ac:dyDescent="0.25">
      <c r="A25" s="3">
        <v>15</v>
      </c>
      <c r="B25" s="4" t="s">
        <v>102</v>
      </c>
      <c r="C25" s="5" t="s">
        <v>25</v>
      </c>
      <c r="D25" s="6" t="s">
        <v>26</v>
      </c>
      <c r="E25" s="7" t="s">
        <v>97</v>
      </c>
      <c r="F25" s="24" t="s">
        <v>98</v>
      </c>
      <c r="G25" s="24" t="s">
        <v>99</v>
      </c>
      <c r="H25" s="24" t="s">
        <v>100</v>
      </c>
      <c r="I25" s="25" t="s">
        <v>101</v>
      </c>
      <c r="J25" s="17">
        <v>2</v>
      </c>
      <c r="K25" s="18">
        <v>42948</v>
      </c>
      <c r="L25" s="18">
        <v>43100</v>
      </c>
      <c r="M25" s="11">
        <f t="shared" si="0"/>
        <v>21.714285714285715</v>
      </c>
      <c r="N25" s="12">
        <v>0</v>
      </c>
      <c r="O25" s="13" t="s">
        <v>32</v>
      </c>
    </row>
    <row r="26" spans="1:15" ht="165" x14ac:dyDescent="0.25">
      <c r="A26" s="3">
        <v>16</v>
      </c>
      <c r="B26" s="4" t="s">
        <v>108</v>
      </c>
      <c r="C26" s="5" t="s">
        <v>25</v>
      </c>
      <c r="D26" s="6" t="s">
        <v>26</v>
      </c>
      <c r="E26" s="7" t="s">
        <v>103</v>
      </c>
      <c r="F26" s="14" t="s">
        <v>104</v>
      </c>
      <c r="G26" s="14" t="s">
        <v>105</v>
      </c>
      <c r="H26" s="14" t="s">
        <v>106</v>
      </c>
      <c r="I26" s="14" t="s">
        <v>107</v>
      </c>
      <c r="J26" s="21" t="s">
        <v>85</v>
      </c>
      <c r="K26" s="18">
        <v>43009</v>
      </c>
      <c r="L26" s="18">
        <v>43374</v>
      </c>
      <c r="M26" s="11">
        <f t="shared" si="0"/>
        <v>52.142857142857146</v>
      </c>
      <c r="N26" s="12">
        <v>0</v>
      </c>
      <c r="O26" s="13" t="s">
        <v>32</v>
      </c>
    </row>
    <row r="27" spans="1:15" ht="168" x14ac:dyDescent="0.25">
      <c r="A27" s="3">
        <v>17</v>
      </c>
      <c r="B27" s="4" t="s">
        <v>114</v>
      </c>
      <c r="C27" s="5" t="s">
        <v>25</v>
      </c>
      <c r="D27" s="6" t="s">
        <v>26</v>
      </c>
      <c r="E27" s="7" t="s">
        <v>109</v>
      </c>
      <c r="F27" s="14" t="s">
        <v>110</v>
      </c>
      <c r="G27" s="26" t="s">
        <v>111</v>
      </c>
      <c r="H27" s="14" t="s">
        <v>112</v>
      </c>
      <c r="I27" s="14" t="s">
        <v>113</v>
      </c>
      <c r="J27" s="27">
        <v>4</v>
      </c>
      <c r="K27" s="18">
        <v>42962</v>
      </c>
      <c r="L27" s="18">
        <v>43100</v>
      </c>
      <c r="M27" s="11">
        <f t="shared" si="0"/>
        <v>19.714285714285715</v>
      </c>
      <c r="N27" s="12">
        <v>0</v>
      </c>
      <c r="O27" s="13" t="s">
        <v>32</v>
      </c>
    </row>
    <row r="28" spans="1:15" ht="153" x14ac:dyDescent="0.25">
      <c r="A28" s="3">
        <v>18</v>
      </c>
      <c r="B28" s="4" t="s">
        <v>120</v>
      </c>
      <c r="C28" s="5" t="s">
        <v>25</v>
      </c>
      <c r="D28" s="6" t="s">
        <v>87</v>
      </c>
      <c r="E28" s="7" t="s">
        <v>115</v>
      </c>
      <c r="F28" s="14" t="s">
        <v>116</v>
      </c>
      <c r="G28" s="14" t="s">
        <v>117</v>
      </c>
      <c r="H28" s="14" t="s">
        <v>118</v>
      </c>
      <c r="I28" s="14" t="s">
        <v>119</v>
      </c>
      <c r="J28" s="15">
        <v>2</v>
      </c>
      <c r="K28" s="28">
        <v>42948</v>
      </c>
      <c r="L28" s="28">
        <v>43189</v>
      </c>
      <c r="M28" s="11">
        <f t="shared" si="0"/>
        <v>34.428571428571431</v>
      </c>
      <c r="N28" s="12">
        <v>0</v>
      </c>
      <c r="O28" s="13" t="s">
        <v>32</v>
      </c>
    </row>
    <row r="29" spans="1:15" ht="153" x14ac:dyDescent="0.25">
      <c r="A29" s="3">
        <v>19</v>
      </c>
      <c r="B29" s="4" t="s">
        <v>124</v>
      </c>
      <c r="C29" s="5" t="s">
        <v>25</v>
      </c>
      <c r="D29" s="6" t="s">
        <v>87</v>
      </c>
      <c r="E29" s="7" t="s">
        <v>115</v>
      </c>
      <c r="F29" s="14" t="s">
        <v>116</v>
      </c>
      <c r="G29" s="14" t="s">
        <v>121</v>
      </c>
      <c r="H29" s="14" t="s">
        <v>122</v>
      </c>
      <c r="I29" s="14" t="s">
        <v>123</v>
      </c>
      <c r="J29" s="15">
        <v>3</v>
      </c>
      <c r="K29" s="28">
        <v>42948</v>
      </c>
      <c r="L29" s="28">
        <v>43100</v>
      </c>
      <c r="M29" s="11">
        <f t="shared" si="0"/>
        <v>21.714285714285715</v>
      </c>
      <c r="N29" s="12">
        <v>0</v>
      </c>
      <c r="O29" s="13" t="s">
        <v>32</v>
      </c>
    </row>
    <row r="30" spans="1:15" ht="167.25" x14ac:dyDescent="0.25">
      <c r="A30" s="3">
        <v>20</v>
      </c>
      <c r="B30" s="4" t="s">
        <v>130</v>
      </c>
      <c r="C30" s="5" t="s">
        <v>25</v>
      </c>
      <c r="D30" s="6" t="s">
        <v>26</v>
      </c>
      <c r="E30" s="7" t="s">
        <v>125</v>
      </c>
      <c r="F30" s="14" t="s">
        <v>126</v>
      </c>
      <c r="G30" s="14" t="s">
        <v>127</v>
      </c>
      <c r="H30" s="14" t="s">
        <v>128</v>
      </c>
      <c r="I30" s="14" t="s">
        <v>129</v>
      </c>
      <c r="J30" s="15">
        <v>3</v>
      </c>
      <c r="K30" s="28">
        <v>42948</v>
      </c>
      <c r="L30" s="28">
        <v>43189</v>
      </c>
      <c r="M30" s="11">
        <f t="shared" si="0"/>
        <v>34.428571428571431</v>
      </c>
      <c r="N30" s="12">
        <v>0</v>
      </c>
      <c r="O30" s="13" t="s">
        <v>32</v>
      </c>
    </row>
    <row r="31" spans="1:15" ht="168" x14ac:dyDescent="0.25">
      <c r="A31" s="3">
        <v>21</v>
      </c>
      <c r="B31" s="4" t="s">
        <v>136</v>
      </c>
      <c r="C31" s="5" t="s">
        <v>25</v>
      </c>
      <c r="D31" s="6" t="s">
        <v>87</v>
      </c>
      <c r="E31" s="7" t="s">
        <v>131</v>
      </c>
      <c r="F31" s="14" t="s">
        <v>132</v>
      </c>
      <c r="G31" s="14" t="s">
        <v>133</v>
      </c>
      <c r="H31" s="14" t="s">
        <v>134</v>
      </c>
      <c r="I31" s="14" t="s">
        <v>135</v>
      </c>
      <c r="J31" s="15">
        <v>3</v>
      </c>
      <c r="K31" s="28">
        <v>42943</v>
      </c>
      <c r="L31" s="28">
        <v>43308</v>
      </c>
      <c r="M31" s="11">
        <f t="shared" si="0"/>
        <v>52.142857142857146</v>
      </c>
      <c r="N31" s="12">
        <v>0</v>
      </c>
      <c r="O31" s="13" t="s">
        <v>32</v>
      </c>
    </row>
    <row r="32" spans="1:15" ht="168" x14ac:dyDescent="0.25">
      <c r="A32" s="3">
        <v>22</v>
      </c>
      <c r="B32" s="4" t="s">
        <v>140</v>
      </c>
      <c r="C32" s="5" t="s">
        <v>25</v>
      </c>
      <c r="D32" s="6" t="s">
        <v>87</v>
      </c>
      <c r="E32" s="7" t="s">
        <v>131</v>
      </c>
      <c r="F32" s="14" t="s">
        <v>132</v>
      </c>
      <c r="G32" s="14" t="s">
        <v>137</v>
      </c>
      <c r="H32" s="14" t="s">
        <v>138</v>
      </c>
      <c r="I32" s="14" t="s">
        <v>139</v>
      </c>
      <c r="J32" s="15">
        <v>2</v>
      </c>
      <c r="K32" s="28">
        <v>42943</v>
      </c>
      <c r="L32" s="28">
        <v>43308</v>
      </c>
      <c r="M32" s="11">
        <f t="shared" si="0"/>
        <v>52.142857142857146</v>
      </c>
      <c r="N32" s="12">
        <v>0</v>
      </c>
      <c r="O32" s="13" t="s">
        <v>32</v>
      </c>
    </row>
    <row r="33" spans="1:15" ht="168" x14ac:dyDescent="0.25">
      <c r="A33" s="3">
        <v>23</v>
      </c>
      <c r="B33" s="4" t="s">
        <v>146</v>
      </c>
      <c r="C33" s="5" t="s">
        <v>25</v>
      </c>
      <c r="D33" s="6" t="s">
        <v>79</v>
      </c>
      <c r="E33" s="7" t="s">
        <v>141</v>
      </c>
      <c r="F33" s="14" t="s">
        <v>142</v>
      </c>
      <c r="G33" s="14" t="s">
        <v>143</v>
      </c>
      <c r="H33" s="14" t="s">
        <v>144</v>
      </c>
      <c r="I33" s="14" t="s">
        <v>145</v>
      </c>
      <c r="J33" s="15">
        <v>5</v>
      </c>
      <c r="K33" s="28">
        <v>42943</v>
      </c>
      <c r="L33" s="28">
        <v>43308</v>
      </c>
      <c r="M33" s="11">
        <f t="shared" si="0"/>
        <v>52.142857142857146</v>
      </c>
      <c r="N33" s="12">
        <v>0</v>
      </c>
      <c r="O33" s="13" t="s">
        <v>32</v>
      </c>
    </row>
    <row r="34" spans="1:15" ht="168.75" x14ac:dyDescent="0.25">
      <c r="A34" s="3">
        <v>24</v>
      </c>
      <c r="B34" s="4" t="s">
        <v>152</v>
      </c>
      <c r="C34" s="5" t="s">
        <v>25</v>
      </c>
      <c r="D34" s="6" t="s">
        <v>87</v>
      </c>
      <c r="E34" s="7" t="s">
        <v>147</v>
      </c>
      <c r="F34" s="14" t="s">
        <v>148</v>
      </c>
      <c r="G34" s="14" t="s">
        <v>149</v>
      </c>
      <c r="H34" s="14" t="s">
        <v>150</v>
      </c>
      <c r="I34" s="14" t="s">
        <v>151</v>
      </c>
      <c r="J34" s="15">
        <v>2</v>
      </c>
      <c r="K34" s="28">
        <v>42943</v>
      </c>
      <c r="L34" s="28">
        <v>43308</v>
      </c>
      <c r="M34" s="11">
        <f t="shared" si="0"/>
        <v>52.142857142857146</v>
      </c>
      <c r="N34" s="12">
        <v>0</v>
      </c>
      <c r="O34" s="13" t="s">
        <v>32</v>
      </c>
    </row>
    <row r="35" spans="1:15" ht="167.25" x14ac:dyDescent="0.25">
      <c r="A35" s="3">
        <v>25</v>
      </c>
      <c r="B35" s="4" t="s">
        <v>158</v>
      </c>
      <c r="C35" s="5" t="s">
        <v>25</v>
      </c>
      <c r="D35" s="6" t="s">
        <v>87</v>
      </c>
      <c r="E35" s="7" t="s">
        <v>153</v>
      </c>
      <c r="F35" s="14" t="s">
        <v>154</v>
      </c>
      <c r="G35" s="14" t="s">
        <v>155</v>
      </c>
      <c r="H35" s="14" t="s">
        <v>156</v>
      </c>
      <c r="I35" s="14" t="s">
        <v>157</v>
      </c>
      <c r="J35" s="17">
        <v>2</v>
      </c>
      <c r="K35" s="23">
        <v>43009</v>
      </c>
      <c r="L35" s="23">
        <v>43374</v>
      </c>
      <c r="M35" s="11">
        <f t="shared" si="0"/>
        <v>52.142857142857146</v>
      </c>
      <c r="N35" s="12">
        <v>0</v>
      </c>
      <c r="O35" s="13" t="s">
        <v>32</v>
      </c>
    </row>
    <row r="36" spans="1:15" ht="168" x14ac:dyDescent="0.25">
      <c r="A36" s="3">
        <v>26</v>
      </c>
      <c r="B36" s="4" t="s">
        <v>163</v>
      </c>
      <c r="C36" s="5" t="s">
        <v>25</v>
      </c>
      <c r="D36" s="6" t="s">
        <v>87</v>
      </c>
      <c r="E36" s="7" t="s">
        <v>159</v>
      </c>
      <c r="F36" s="14" t="s">
        <v>160</v>
      </c>
      <c r="G36" s="14" t="s">
        <v>161</v>
      </c>
      <c r="H36" s="14" t="s">
        <v>162</v>
      </c>
      <c r="I36" s="14" t="s">
        <v>135</v>
      </c>
      <c r="J36" s="15">
        <v>2</v>
      </c>
      <c r="K36" s="28">
        <v>42943</v>
      </c>
      <c r="L36" s="28">
        <v>43308</v>
      </c>
      <c r="M36" s="11">
        <f t="shared" si="0"/>
        <v>52.142857142857146</v>
      </c>
      <c r="N36" s="12">
        <v>0</v>
      </c>
      <c r="O36" s="13" t="s">
        <v>32</v>
      </c>
    </row>
    <row r="37" spans="1:15" ht="168" x14ac:dyDescent="0.25">
      <c r="A37" s="3">
        <v>27</v>
      </c>
      <c r="B37" s="4" t="s">
        <v>165</v>
      </c>
      <c r="C37" s="5" t="s">
        <v>25</v>
      </c>
      <c r="D37" s="6" t="s">
        <v>87</v>
      </c>
      <c r="E37" s="7" t="s">
        <v>159</v>
      </c>
      <c r="F37" s="14" t="s">
        <v>160</v>
      </c>
      <c r="G37" s="14" t="s">
        <v>137</v>
      </c>
      <c r="H37" s="14" t="s">
        <v>138</v>
      </c>
      <c r="I37" s="14" t="s">
        <v>164</v>
      </c>
      <c r="J37" s="15">
        <v>2</v>
      </c>
      <c r="K37" s="28">
        <v>42943</v>
      </c>
      <c r="L37" s="28">
        <v>43308</v>
      </c>
      <c r="M37" s="11">
        <f t="shared" si="0"/>
        <v>52.142857142857146</v>
      </c>
      <c r="N37" s="12">
        <v>0</v>
      </c>
      <c r="O37" s="13" t="s">
        <v>32</v>
      </c>
    </row>
    <row r="38" spans="1:15" ht="167.25" x14ac:dyDescent="0.25">
      <c r="A38" s="3">
        <v>28</v>
      </c>
      <c r="B38" s="4" t="s">
        <v>171</v>
      </c>
      <c r="C38" s="5" t="s">
        <v>25</v>
      </c>
      <c r="D38" s="6" t="s">
        <v>26</v>
      </c>
      <c r="E38" s="7" t="s">
        <v>166</v>
      </c>
      <c r="F38" s="14" t="s">
        <v>167</v>
      </c>
      <c r="G38" s="14" t="s">
        <v>168</v>
      </c>
      <c r="H38" s="14" t="s">
        <v>169</v>
      </c>
      <c r="I38" s="14" t="s">
        <v>170</v>
      </c>
      <c r="J38" s="15">
        <v>2</v>
      </c>
      <c r="K38" s="28">
        <v>42943</v>
      </c>
      <c r="L38" s="28">
        <v>43308</v>
      </c>
      <c r="M38" s="11">
        <f t="shared" si="0"/>
        <v>52.142857142857146</v>
      </c>
      <c r="N38" s="12">
        <v>0</v>
      </c>
      <c r="O38" s="13" t="s">
        <v>32</v>
      </c>
    </row>
    <row r="39" spans="1:15" ht="151.5" x14ac:dyDescent="0.25">
      <c r="A39" s="3">
        <v>29</v>
      </c>
      <c r="B39" s="4" t="s">
        <v>176</v>
      </c>
      <c r="C39" s="5" t="s">
        <v>25</v>
      </c>
      <c r="D39" s="6" t="s">
        <v>26</v>
      </c>
      <c r="E39" s="7" t="s">
        <v>172</v>
      </c>
      <c r="F39" s="14" t="s">
        <v>173</v>
      </c>
      <c r="G39" s="14" t="s">
        <v>174</v>
      </c>
      <c r="H39" s="14" t="s">
        <v>128</v>
      </c>
      <c r="I39" s="14" t="s">
        <v>175</v>
      </c>
      <c r="J39" s="15">
        <v>1</v>
      </c>
      <c r="K39" s="28">
        <v>42943</v>
      </c>
      <c r="L39" s="28">
        <v>43308</v>
      </c>
      <c r="M39" s="11">
        <f t="shared" si="0"/>
        <v>52.142857142857146</v>
      </c>
      <c r="N39" s="12">
        <v>0</v>
      </c>
      <c r="O39" s="13" t="s">
        <v>32</v>
      </c>
    </row>
    <row r="40" spans="1:15" ht="152.25" x14ac:dyDescent="0.25">
      <c r="A40" s="3">
        <v>30</v>
      </c>
      <c r="B40" s="4" t="s">
        <v>182</v>
      </c>
      <c r="C40" s="5" t="s">
        <v>25</v>
      </c>
      <c r="D40" s="6" t="s">
        <v>26</v>
      </c>
      <c r="E40" s="7" t="s">
        <v>177</v>
      </c>
      <c r="F40" s="14" t="s">
        <v>178</v>
      </c>
      <c r="G40" s="14" t="s">
        <v>179</v>
      </c>
      <c r="H40" s="14" t="s">
        <v>180</v>
      </c>
      <c r="I40" s="14" t="s">
        <v>181</v>
      </c>
      <c r="J40" s="15">
        <v>2</v>
      </c>
      <c r="K40" s="28">
        <v>42943</v>
      </c>
      <c r="L40" s="28">
        <v>43308</v>
      </c>
      <c r="M40" s="11">
        <f t="shared" si="0"/>
        <v>52.142857142857146</v>
      </c>
      <c r="N40" s="12">
        <v>0</v>
      </c>
      <c r="O40" s="13" t="s">
        <v>32</v>
      </c>
    </row>
    <row r="41" spans="1:15" ht="169.5" x14ac:dyDescent="0.25">
      <c r="A41" s="3">
        <v>31</v>
      </c>
      <c r="B41" s="4" t="s">
        <v>188</v>
      </c>
      <c r="C41" s="5" t="s">
        <v>25</v>
      </c>
      <c r="D41" s="6" t="s">
        <v>87</v>
      </c>
      <c r="E41" s="7" t="s">
        <v>183</v>
      </c>
      <c r="F41" s="14" t="s">
        <v>184</v>
      </c>
      <c r="G41" s="14" t="s">
        <v>185</v>
      </c>
      <c r="H41" s="14" t="s">
        <v>186</v>
      </c>
      <c r="I41" s="29" t="s">
        <v>187</v>
      </c>
      <c r="J41" s="17">
        <v>2</v>
      </c>
      <c r="K41" s="18">
        <v>42979</v>
      </c>
      <c r="L41" s="18">
        <v>43281</v>
      </c>
      <c r="M41" s="11">
        <f t="shared" si="0"/>
        <v>43.142857142857146</v>
      </c>
      <c r="N41" s="12">
        <v>0</v>
      </c>
      <c r="O41" s="13" t="s">
        <v>32</v>
      </c>
    </row>
    <row r="42" spans="1:15" ht="169.5" x14ac:dyDescent="0.25">
      <c r="A42" s="3">
        <v>32</v>
      </c>
      <c r="B42" s="4" t="s">
        <v>193</v>
      </c>
      <c r="C42" s="5" t="s">
        <v>25</v>
      </c>
      <c r="D42" s="6" t="s">
        <v>87</v>
      </c>
      <c r="E42" s="7" t="s">
        <v>183</v>
      </c>
      <c r="F42" s="14" t="s">
        <v>184</v>
      </c>
      <c r="G42" s="14" t="s">
        <v>204</v>
      </c>
      <c r="H42" s="14" t="s">
        <v>205</v>
      </c>
      <c r="I42" s="29" t="s">
        <v>206</v>
      </c>
      <c r="J42" s="17">
        <v>6</v>
      </c>
      <c r="K42" s="18">
        <v>42979</v>
      </c>
      <c r="L42" s="18">
        <v>43281</v>
      </c>
      <c r="M42" s="11">
        <f t="shared" si="0"/>
        <v>43.142857142857146</v>
      </c>
      <c r="N42" s="12">
        <v>0</v>
      </c>
      <c r="O42" s="13" t="s">
        <v>32</v>
      </c>
    </row>
    <row r="43" spans="1:15" ht="154.5" x14ac:dyDescent="0.25">
      <c r="A43" s="3">
        <v>33</v>
      </c>
      <c r="B43" s="4" t="s">
        <v>198</v>
      </c>
      <c r="C43" s="5" t="s">
        <v>25</v>
      </c>
      <c r="D43" s="6" t="s">
        <v>87</v>
      </c>
      <c r="E43" s="7" t="s">
        <v>189</v>
      </c>
      <c r="F43" s="14" t="s">
        <v>190</v>
      </c>
      <c r="G43" s="14" t="s">
        <v>191</v>
      </c>
      <c r="H43" s="14" t="s">
        <v>192</v>
      </c>
      <c r="I43" s="29" t="s">
        <v>187</v>
      </c>
      <c r="J43" s="17">
        <v>2</v>
      </c>
      <c r="K43" s="18">
        <v>42979</v>
      </c>
      <c r="L43" s="18">
        <v>43281</v>
      </c>
      <c r="M43" s="11">
        <f t="shared" si="0"/>
        <v>43.142857142857146</v>
      </c>
      <c r="N43" s="12">
        <v>0</v>
      </c>
      <c r="O43" s="13" t="s">
        <v>32</v>
      </c>
    </row>
    <row r="44" spans="1:15" ht="154.5" x14ac:dyDescent="0.25">
      <c r="A44" s="3">
        <v>34</v>
      </c>
      <c r="B44" s="4" t="s">
        <v>372</v>
      </c>
      <c r="C44" s="5" t="s">
        <v>25</v>
      </c>
      <c r="D44" s="6" t="s">
        <v>87</v>
      </c>
      <c r="E44" s="7" t="s">
        <v>189</v>
      </c>
      <c r="F44" s="14" t="s">
        <v>190</v>
      </c>
      <c r="G44" s="14" t="s">
        <v>204</v>
      </c>
      <c r="H44" s="14" t="s">
        <v>205</v>
      </c>
      <c r="I44" s="29" t="s">
        <v>206</v>
      </c>
      <c r="J44" s="17">
        <v>3</v>
      </c>
      <c r="K44" s="18">
        <v>42979</v>
      </c>
      <c r="L44" s="18">
        <v>43281</v>
      </c>
      <c r="M44" s="11">
        <f t="shared" ref="M44" si="1">(+L44-K44)/7</f>
        <v>43.142857142857146</v>
      </c>
      <c r="N44" s="12">
        <v>0</v>
      </c>
      <c r="O44" s="13" t="s">
        <v>32</v>
      </c>
    </row>
    <row r="45" spans="1:15" ht="168.75" x14ac:dyDescent="0.25">
      <c r="A45" s="3">
        <v>35</v>
      </c>
      <c r="B45" s="4" t="s">
        <v>373</v>
      </c>
      <c r="C45" s="5" t="s">
        <v>25</v>
      </c>
      <c r="D45" s="6" t="s">
        <v>87</v>
      </c>
      <c r="E45" s="7" t="s">
        <v>194</v>
      </c>
      <c r="F45" s="14" t="s">
        <v>195</v>
      </c>
      <c r="G45" s="14" t="s">
        <v>196</v>
      </c>
      <c r="H45" s="14" t="s">
        <v>197</v>
      </c>
      <c r="I45" s="29" t="s">
        <v>187</v>
      </c>
      <c r="J45" s="17">
        <v>2</v>
      </c>
      <c r="K45" s="18">
        <v>42979</v>
      </c>
      <c r="L45" s="18">
        <v>43281</v>
      </c>
      <c r="M45" s="11">
        <f t="shared" ref="M45:M46" si="2">(+L45-K45)/7</f>
        <v>43.142857142857146</v>
      </c>
      <c r="N45" s="12">
        <v>0</v>
      </c>
      <c r="O45" s="13" t="s">
        <v>32</v>
      </c>
    </row>
    <row r="46" spans="1:15" ht="168.75" x14ac:dyDescent="0.25">
      <c r="A46" s="3">
        <v>36</v>
      </c>
      <c r="B46" s="4" t="s">
        <v>374</v>
      </c>
      <c r="C46" s="5" t="s">
        <v>25</v>
      </c>
      <c r="D46" s="6" t="s">
        <v>87</v>
      </c>
      <c r="E46" s="7" t="s">
        <v>194</v>
      </c>
      <c r="F46" s="14" t="s">
        <v>195</v>
      </c>
      <c r="G46" s="14" t="s">
        <v>204</v>
      </c>
      <c r="H46" s="14" t="s">
        <v>205</v>
      </c>
      <c r="I46" s="29" t="s">
        <v>206</v>
      </c>
      <c r="J46" s="17">
        <v>3</v>
      </c>
      <c r="K46" s="18">
        <v>42979</v>
      </c>
      <c r="L46" s="18">
        <v>43281</v>
      </c>
      <c r="M46" s="11">
        <f t="shared" si="2"/>
        <v>43.142857142857146</v>
      </c>
      <c r="N46" s="12">
        <v>0</v>
      </c>
      <c r="O46" s="13" t="s">
        <v>32</v>
      </c>
    </row>
    <row r="47" spans="1:15" ht="180" x14ac:dyDescent="0.25">
      <c r="A47" s="3">
        <v>37</v>
      </c>
      <c r="B47" s="4" t="s">
        <v>375</v>
      </c>
      <c r="C47" s="5" t="s">
        <v>25</v>
      </c>
      <c r="D47" s="6" t="s">
        <v>87</v>
      </c>
      <c r="E47" s="7" t="s">
        <v>199</v>
      </c>
      <c r="F47" s="14" t="s">
        <v>200</v>
      </c>
      <c r="G47" s="14" t="s">
        <v>201</v>
      </c>
      <c r="H47" s="14" t="s">
        <v>202</v>
      </c>
      <c r="I47" s="29" t="s">
        <v>203</v>
      </c>
      <c r="J47" s="17">
        <v>1</v>
      </c>
      <c r="K47" s="18">
        <v>42979</v>
      </c>
      <c r="L47" s="18">
        <v>43281</v>
      </c>
      <c r="M47" s="11">
        <f t="shared" ref="M47:M53" si="3">(+L47-K47)/7</f>
        <v>43.142857142857146</v>
      </c>
      <c r="N47" s="12">
        <v>0</v>
      </c>
      <c r="O47" s="13" t="s">
        <v>32</v>
      </c>
    </row>
    <row r="48" spans="1:15" ht="180" x14ac:dyDescent="0.25">
      <c r="A48" s="3">
        <v>38</v>
      </c>
      <c r="B48" s="4" t="s">
        <v>376</v>
      </c>
      <c r="C48" s="5" t="s">
        <v>25</v>
      </c>
      <c r="D48" s="6" t="s">
        <v>87</v>
      </c>
      <c r="E48" s="7" t="s">
        <v>199</v>
      </c>
      <c r="F48" s="14" t="s">
        <v>200</v>
      </c>
      <c r="G48" s="14" t="s">
        <v>204</v>
      </c>
      <c r="H48" s="14" t="s">
        <v>205</v>
      </c>
      <c r="I48" s="29" t="s">
        <v>206</v>
      </c>
      <c r="J48" s="17">
        <v>6</v>
      </c>
      <c r="K48" s="18">
        <v>42979</v>
      </c>
      <c r="L48" s="18">
        <v>43281</v>
      </c>
      <c r="M48" s="11">
        <f t="shared" si="3"/>
        <v>43.142857142857146</v>
      </c>
      <c r="N48" s="12">
        <v>0</v>
      </c>
      <c r="O48" s="13" t="s">
        <v>32</v>
      </c>
    </row>
    <row r="49" spans="1:15" ht="168.75" x14ac:dyDescent="0.25">
      <c r="A49" s="3">
        <v>39</v>
      </c>
      <c r="B49" s="4" t="s">
        <v>377</v>
      </c>
      <c r="C49" s="5" t="s">
        <v>25</v>
      </c>
      <c r="D49" s="6" t="s">
        <v>79</v>
      </c>
      <c r="E49" s="7" t="s">
        <v>207</v>
      </c>
      <c r="F49" s="14" t="s">
        <v>208</v>
      </c>
      <c r="G49" s="14" t="s">
        <v>209</v>
      </c>
      <c r="H49" s="14" t="s">
        <v>210</v>
      </c>
      <c r="I49" s="14" t="s">
        <v>211</v>
      </c>
      <c r="J49" s="17">
        <v>2</v>
      </c>
      <c r="K49" s="18">
        <v>42977</v>
      </c>
      <c r="L49" s="18">
        <v>43281</v>
      </c>
      <c r="M49" s="11">
        <f t="shared" si="3"/>
        <v>43.428571428571431</v>
      </c>
      <c r="N49" s="12">
        <v>0</v>
      </c>
      <c r="O49" s="13" t="s">
        <v>32</v>
      </c>
    </row>
    <row r="50" spans="1:15" ht="153.75" x14ac:dyDescent="0.25">
      <c r="A50" s="3">
        <v>40</v>
      </c>
      <c r="B50" s="4" t="s">
        <v>378</v>
      </c>
      <c r="C50" s="5" t="s">
        <v>25</v>
      </c>
      <c r="D50" s="6" t="s">
        <v>87</v>
      </c>
      <c r="E50" s="7" t="s">
        <v>212</v>
      </c>
      <c r="F50" s="14" t="s">
        <v>213</v>
      </c>
      <c r="G50" s="14" t="s">
        <v>214</v>
      </c>
      <c r="H50" s="14" t="s">
        <v>215</v>
      </c>
      <c r="I50" s="29" t="s">
        <v>187</v>
      </c>
      <c r="J50" s="17">
        <v>2</v>
      </c>
      <c r="K50" s="18">
        <v>42962</v>
      </c>
      <c r="L50" s="18">
        <v>43312</v>
      </c>
      <c r="M50" s="11">
        <f t="shared" si="3"/>
        <v>50</v>
      </c>
      <c r="N50" s="12">
        <v>0</v>
      </c>
      <c r="O50" s="13" t="s">
        <v>32</v>
      </c>
    </row>
    <row r="51" spans="1:15" ht="153.75" x14ac:dyDescent="0.25">
      <c r="A51" s="3">
        <v>41</v>
      </c>
      <c r="B51" s="4" t="s">
        <v>379</v>
      </c>
      <c r="C51" s="5" t="s">
        <v>25</v>
      </c>
      <c r="D51" s="6" t="s">
        <v>87</v>
      </c>
      <c r="E51" s="7" t="s">
        <v>212</v>
      </c>
      <c r="F51" s="14" t="s">
        <v>213</v>
      </c>
      <c r="G51" s="14" t="s">
        <v>204</v>
      </c>
      <c r="H51" s="14" t="s">
        <v>205</v>
      </c>
      <c r="I51" s="29" t="s">
        <v>206</v>
      </c>
      <c r="J51" s="17">
        <v>3</v>
      </c>
      <c r="K51" s="18">
        <v>42979</v>
      </c>
      <c r="L51" s="18">
        <v>43281</v>
      </c>
      <c r="M51" s="11">
        <f t="shared" si="3"/>
        <v>43.142857142857146</v>
      </c>
      <c r="N51" s="12">
        <v>0</v>
      </c>
      <c r="O51" s="13" t="s">
        <v>32</v>
      </c>
    </row>
    <row r="52" spans="1:15" ht="168.75" x14ac:dyDescent="0.25">
      <c r="A52" s="3">
        <v>42</v>
      </c>
      <c r="B52" s="4" t="s">
        <v>380</v>
      </c>
      <c r="C52" s="5" t="s">
        <v>25</v>
      </c>
      <c r="D52" s="6" t="s">
        <v>87</v>
      </c>
      <c r="E52" s="7" t="s">
        <v>216</v>
      </c>
      <c r="F52" s="14" t="s">
        <v>217</v>
      </c>
      <c r="G52" s="16" t="s">
        <v>218</v>
      </c>
      <c r="H52" s="16" t="s">
        <v>219</v>
      </c>
      <c r="I52" s="16" t="s">
        <v>220</v>
      </c>
      <c r="J52" s="17">
        <v>2</v>
      </c>
      <c r="K52" s="18">
        <v>42962</v>
      </c>
      <c r="L52" s="18">
        <v>43327</v>
      </c>
      <c r="M52" s="11">
        <f t="shared" si="3"/>
        <v>52.142857142857146</v>
      </c>
      <c r="N52" s="12">
        <v>0</v>
      </c>
      <c r="O52" s="13" t="s">
        <v>32</v>
      </c>
    </row>
    <row r="53" spans="1:15" ht="168.75" x14ac:dyDescent="0.25">
      <c r="A53" s="3">
        <v>43</v>
      </c>
      <c r="B53" s="4" t="s">
        <v>381</v>
      </c>
      <c r="C53" s="5" t="s">
        <v>25</v>
      </c>
      <c r="D53" s="6" t="s">
        <v>87</v>
      </c>
      <c r="E53" s="7" t="s">
        <v>216</v>
      </c>
      <c r="F53" s="14" t="s">
        <v>217</v>
      </c>
      <c r="G53" s="14" t="s">
        <v>204</v>
      </c>
      <c r="H53" s="14" t="s">
        <v>205</v>
      </c>
      <c r="I53" s="29" t="s">
        <v>206</v>
      </c>
      <c r="J53" s="17">
        <v>3</v>
      </c>
      <c r="K53" s="18">
        <v>42979</v>
      </c>
      <c r="L53" s="18">
        <v>43281</v>
      </c>
      <c r="M53" s="11">
        <f t="shared" si="3"/>
        <v>43.142857142857146</v>
      </c>
      <c r="N53" s="12">
        <v>0</v>
      </c>
      <c r="O53" s="13" t="s">
        <v>32</v>
      </c>
    </row>
    <row r="54" spans="1:15" ht="169.5" x14ac:dyDescent="0.25">
      <c r="A54" s="3">
        <v>44</v>
      </c>
      <c r="B54" s="4" t="s">
        <v>382</v>
      </c>
      <c r="C54" s="5" t="s">
        <v>25</v>
      </c>
      <c r="D54" s="6" t="s">
        <v>79</v>
      </c>
      <c r="E54" s="7" t="s">
        <v>221</v>
      </c>
      <c r="F54" s="14" t="s">
        <v>222</v>
      </c>
      <c r="G54" s="14" t="s">
        <v>223</v>
      </c>
      <c r="H54" s="14" t="s">
        <v>215</v>
      </c>
      <c r="I54" s="16" t="s">
        <v>224</v>
      </c>
      <c r="J54" s="17">
        <v>2</v>
      </c>
      <c r="K54" s="18">
        <v>42962</v>
      </c>
      <c r="L54" s="18">
        <v>43312</v>
      </c>
      <c r="M54" s="11">
        <f t="shared" ref="M54:M86" si="4">(+L54-K54)/7</f>
        <v>50</v>
      </c>
      <c r="N54" s="12">
        <v>0</v>
      </c>
      <c r="O54" s="13" t="s">
        <v>32</v>
      </c>
    </row>
    <row r="55" spans="1:15" ht="169.5" x14ac:dyDescent="0.25">
      <c r="A55" s="3">
        <v>45</v>
      </c>
      <c r="B55" s="4" t="s">
        <v>383</v>
      </c>
      <c r="C55" s="5" t="s">
        <v>25</v>
      </c>
      <c r="D55" s="6" t="s">
        <v>87</v>
      </c>
      <c r="E55" s="7" t="s">
        <v>225</v>
      </c>
      <c r="F55" s="14" t="s">
        <v>226</v>
      </c>
      <c r="G55" s="14" t="s">
        <v>227</v>
      </c>
      <c r="H55" s="14" t="s">
        <v>228</v>
      </c>
      <c r="I55" s="14" t="s">
        <v>229</v>
      </c>
      <c r="J55" s="17">
        <v>1</v>
      </c>
      <c r="K55" s="18">
        <v>42962</v>
      </c>
      <c r="L55" s="18">
        <v>43069</v>
      </c>
      <c r="M55" s="11">
        <f t="shared" si="4"/>
        <v>15.285714285714286</v>
      </c>
      <c r="N55" s="12">
        <v>0</v>
      </c>
      <c r="O55" s="13" t="s">
        <v>32</v>
      </c>
    </row>
    <row r="56" spans="1:15" ht="153" x14ac:dyDescent="0.25">
      <c r="A56" s="3">
        <v>46</v>
      </c>
      <c r="B56" s="4" t="s">
        <v>384</v>
      </c>
      <c r="C56" s="5" t="s">
        <v>25</v>
      </c>
      <c r="D56" s="6" t="s">
        <v>79</v>
      </c>
      <c r="E56" s="7" t="s">
        <v>230</v>
      </c>
      <c r="F56" s="14" t="s">
        <v>231</v>
      </c>
      <c r="G56" s="14" t="s">
        <v>232</v>
      </c>
      <c r="H56" s="14" t="s">
        <v>233</v>
      </c>
      <c r="I56" s="16" t="s">
        <v>234</v>
      </c>
      <c r="J56" s="17">
        <v>2</v>
      </c>
      <c r="K56" s="18">
        <v>42977</v>
      </c>
      <c r="L56" s="18">
        <v>43281</v>
      </c>
      <c r="M56" s="11">
        <f t="shared" si="4"/>
        <v>43.428571428571431</v>
      </c>
      <c r="N56" s="12">
        <v>0</v>
      </c>
      <c r="O56" s="13" t="s">
        <v>32</v>
      </c>
    </row>
    <row r="57" spans="1:15" ht="169.5" x14ac:dyDescent="0.25">
      <c r="A57" s="3">
        <v>47</v>
      </c>
      <c r="B57" s="4" t="s">
        <v>385</v>
      </c>
      <c r="C57" s="5" t="s">
        <v>25</v>
      </c>
      <c r="D57" s="6" t="s">
        <v>79</v>
      </c>
      <c r="E57" s="7" t="s">
        <v>235</v>
      </c>
      <c r="F57" s="14" t="s">
        <v>236</v>
      </c>
      <c r="G57" s="14" t="s">
        <v>237</v>
      </c>
      <c r="H57" s="14" t="s">
        <v>215</v>
      </c>
      <c r="I57" s="16" t="s">
        <v>224</v>
      </c>
      <c r="J57" s="17">
        <v>2</v>
      </c>
      <c r="K57" s="18">
        <v>42962</v>
      </c>
      <c r="L57" s="18">
        <v>43312</v>
      </c>
      <c r="M57" s="11">
        <f t="shared" si="4"/>
        <v>50</v>
      </c>
      <c r="N57" s="12">
        <v>0</v>
      </c>
      <c r="O57" s="13" t="s">
        <v>32</v>
      </c>
    </row>
    <row r="58" spans="1:15" ht="152.25" x14ac:dyDescent="0.25">
      <c r="A58" s="3">
        <v>48</v>
      </c>
      <c r="B58" s="4" t="s">
        <v>386</v>
      </c>
      <c r="C58" s="5" t="s">
        <v>25</v>
      </c>
      <c r="D58" s="6" t="s">
        <v>79</v>
      </c>
      <c r="E58" s="7" t="s">
        <v>238</v>
      </c>
      <c r="F58" s="14" t="s">
        <v>239</v>
      </c>
      <c r="G58" s="14" t="s">
        <v>240</v>
      </c>
      <c r="H58" s="14" t="s">
        <v>241</v>
      </c>
      <c r="I58" s="14" t="s">
        <v>242</v>
      </c>
      <c r="J58" s="17">
        <v>1</v>
      </c>
      <c r="K58" s="18">
        <v>42977</v>
      </c>
      <c r="L58" s="18">
        <v>43281</v>
      </c>
      <c r="M58" s="11">
        <f t="shared" si="4"/>
        <v>43.428571428571431</v>
      </c>
      <c r="N58" s="12">
        <v>0</v>
      </c>
      <c r="O58" s="13" t="s">
        <v>32</v>
      </c>
    </row>
    <row r="59" spans="1:15" ht="168" x14ac:dyDescent="0.25">
      <c r="A59" s="3">
        <v>49</v>
      </c>
      <c r="B59" s="4" t="s">
        <v>387</v>
      </c>
      <c r="C59" s="5" t="s">
        <v>25</v>
      </c>
      <c r="D59" s="6" t="s">
        <v>79</v>
      </c>
      <c r="E59" s="7" t="s">
        <v>243</v>
      </c>
      <c r="F59" s="14" t="s">
        <v>244</v>
      </c>
      <c r="G59" s="14" t="s">
        <v>245</v>
      </c>
      <c r="H59" s="14" t="s">
        <v>246</v>
      </c>
      <c r="I59" s="14" t="s">
        <v>247</v>
      </c>
      <c r="J59" s="27">
        <v>2</v>
      </c>
      <c r="K59" s="18">
        <v>42962</v>
      </c>
      <c r="L59" s="18">
        <v>43100</v>
      </c>
      <c r="M59" s="11">
        <f t="shared" si="4"/>
        <v>19.714285714285715</v>
      </c>
      <c r="N59" s="12">
        <v>0</v>
      </c>
      <c r="O59" s="13" t="s">
        <v>32</v>
      </c>
    </row>
    <row r="60" spans="1:15" ht="168.75" x14ac:dyDescent="0.25">
      <c r="A60" s="3">
        <v>50</v>
      </c>
      <c r="B60" s="4" t="s">
        <v>388</v>
      </c>
      <c r="C60" s="5" t="s">
        <v>25</v>
      </c>
      <c r="D60" s="6" t="s">
        <v>79</v>
      </c>
      <c r="E60" s="7" t="s">
        <v>248</v>
      </c>
      <c r="F60" s="14" t="s">
        <v>249</v>
      </c>
      <c r="G60" s="14" t="s">
        <v>250</v>
      </c>
      <c r="H60" s="14" t="s">
        <v>251</v>
      </c>
      <c r="I60" s="19" t="s">
        <v>252</v>
      </c>
      <c r="J60" s="17">
        <v>1</v>
      </c>
      <c r="K60" s="18">
        <v>42977</v>
      </c>
      <c r="L60" s="18">
        <v>43281</v>
      </c>
      <c r="M60" s="11">
        <f t="shared" si="4"/>
        <v>43.428571428571431</v>
      </c>
      <c r="N60" s="12">
        <v>0</v>
      </c>
      <c r="O60" s="13" t="s">
        <v>32</v>
      </c>
    </row>
    <row r="61" spans="1:15" ht="210" x14ac:dyDescent="0.25">
      <c r="A61" s="3">
        <v>51</v>
      </c>
      <c r="B61" s="4" t="s">
        <v>389</v>
      </c>
      <c r="C61" s="5" t="s">
        <v>25</v>
      </c>
      <c r="D61" s="6" t="s">
        <v>79</v>
      </c>
      <c r="E61" s="7" t="s">
        <v>253</v>
      </c>
      <c r="F61" s="14" t="s">
        <v>254</v>
      </c>
      <c r="G61" s="14" t="s">
        <v>255</v>
      </c>
      <c r="H61" s="14" t="s">
        <v>256</v>
      </c>
      <c r="I61" s="14" t="s">
        <v>257</v>
      </c>
      <c r="J61" s="30">
        <v>5</v>
      </c>
      <c r="K61" s="18">
        <v>42955</v>
      </c>
      <c r="L61" s="18">
        <v>43281</v>
      </c>
      <c r="M61" s="11">
        <f t="shared" si="4"/>
        <v>46.571428571428569</v>
      </c>
      <c r="N61" s="12">
        <v>0</v>
      </c>
      <c r="O61" s="13" t="s">
        <v>32</v>
      </c>
    </row>
    <row r="62" spans="1:15" ht="168.75" x14ac:dyDescent="0.25">
      <c r="A62" s="3">
        <v>52</v>
      </c>
      <c r="B62" s="4" t="s">
        <v>390</v>
      </c>
      <c r="C62" s="5" t="s">
        <v>25</v>
      </c>
      <c r="D62" s="6" t="s">
        <v>79</v>
      </c>
      <c r="E62" s="7" t="s">
        <v>258</v>
      </c>
      <c r="F62" s="14" t="s">
        <v>259</v>
      </c>
      <c r="G62" s="14" t="s">
        <v>260</v>
      </c>
      <c r="H62" s="14" t="s">
        <v>261</v>
      </c>
      <c r="I62" s="14" t="s">
        <v>262</v>
      </c>
      <c r="J62" s="17">
        <v>2</v>
      </c>
      <c r="K62" s="18">
        <v>42977</v>
      </c>
      <c r="L62" s="18">
        <v>43281</v>
      </c>
      <c r="M62" s="11">
        <f t="shared" si="4"/>
        <v>43.428571428571431</v>
      </c>
      <c r="N62" s="12">
        <v>0</v>
      </c>
      <c r="O62" s="13" t="s">
        <v>32</v>
      </c>
    </row>
    <row r="63" spans="1:15" ht="168" x14ac:dyDescent="0.25">
      <c r="A63" s="3">
        <v>53</v>
      </c>
      <c r="B63" s="4" t="s">
        <v>391</v>
      </c>
      <c r="C63" s="5" t="s">
        <v>25</v>
      </c>
      <c r="D63" s="6" t="s">
        <v>79</v>
      </c>
      <c r="E63" s="7" t="s">
        <v>263</v>
      </c>
      <c r="F63" s="14" t="s">
        <v>264</v>
      </c>
      <c r="G63" s="31" t="s">
        <v>265</v>
      </c>
      <c r="H63" s="29" t="s">
        <v>266</v>
      </c>
      <c r="I63" s="29" t="s">
        <v>267</v>
      </c>
      <c r="J63" s="17">
        <v>3</v>
      </c>
      <c r="K63" s="18">
        <v>42957</v>
      </c>
      <c r="L63" s="18">
        <v>43081</v>
      </c>
      <c r="M63" s="11">
        <f t="shared" si="4"/>
        <v>17.714285714285715</v>
      </c>
      <c r="N63" s="12">
        <v>0</v>
      </c>
      <c r="O63" s="13" t="s">
        <v>32</v>
      </c>
    </row>
    <row r="64" spans="1:15" ht="166.5" x14ac:dyDescent="0.25">
      <c r="A64" s="3">
        <v>54</v>
      </c>
      <c r="B64" s="4" t="s">
        <v>392</v>
      </c>
      <c r="C64" s="5" t="s">
        <v>25</v>
      </c>
      <c r="D64" s="6" t="s">
        <v>79</v>
      </c>
      <c r="E64" s="7" t="s">
        <v>268</v>
      </c>
      <c r="F64" s="14" t="s">
        <v>269</v>
      </c>
      <c r="G64" s="29" t="s">
        <v>270</v>
      </c>
      <c r="H64" s="29" t="s">
        <v>271</v>
      </c>
      <c r="I64" s="29" t="s">
        <v>272</v>
      </c>
      <c r="J64" s="17">
        <v>8</v>
      </c>
      <c r="K64" s="32">
        <v>42948</v>
      </c>
      <c r="L64" s="32">
        <v>43190</v>
      </c>
      <c r="M64" s="11">
        <f t="shared" si="4"/>
        <v>34.571428571428569</v>
      </c>
      <c r="N64" s="12">
        <v>0</v>
      </c>
      <c r="O64" s="13" t="s">
        <v>32</v>
      </c>
    </row>
    <row r="65" spans="1:15" ht="152.25" x14ac:dyDescent="0.25">
      <c r="A65" s="3">
        <v>55</v>
      </c>
      <c r="B65" s="4" t="s">
        <v>393</v>
      </c>
      <c r="C65" s="5" t="s">
        <v>25</v>
      </c>
      <c r="D65" s="6" t="s">
        <v>79</v>
      </c>
      <c r="E65" s="7" t="s">
        <v>273</v>
      </c>
      <c r="F65" s="14" t="s">
        <v>274</v>
      </c>
      <c r="G65" s="29" t="s">
        <v>275</v>
      </c>
      <c r="H65" s="29" t="s">
        <v>276</v>
      </c>
      <c r="I65" s="29" t="s">
        <v>277</v>
      </c>
      <c r="J65" s="17">
        <v>2</v>
      </c>
      <c r="K65" s="32">
        <v>43040</v>
      </c>
      <c r="L65" s="32">
        <v>43190</v>
      </c>
      <c r="M65" s="11">
        <f t="shared" si="4"/>
        <v>21.428571428571427</v>
      </c>
      <c r="N65" s="12">
        <v>0</v>
      </c>
      <c r="O65" s="13" t="s">
        <v>32</v>
      </c>
    </row>
    <row r="66" spans="1:15" ht="167.25" x14ac:dyDescent="0.25">
      <c r="A66" s="3">
        <v>56</v>
      </c>
      <c r="B66" s="4" t="s">
        <v>394</v>
      </c>
      <c r="C66" s="5" t="s">
        <v>25</v>
      </c>
      <c r="D66" s="6" t="s">
        <v>79</v>
      </c>
      <c r="E66" s="7" t="s">
        <v>278</v>
      </c>
      <c r="F66" s="14" t="s">
        <v>279</v>
      </c>
      <c r="G66" s="29" t="s">
        <v>280</v>
      </c>
      <c r="H66" s="29" t="s">
        <v>281</v>
      </c>
      <c r="I66" s="29" t="s">
        <v>282</v>
      </c>
      <c r="J66" s="33">
        <v>2</v>
      </c>
      <c r="K66" s="32">
        <v>43040</v>
      </c>
      <c r="L66" s="32">
        <v>43190</v>
      </c>
      <c r="M66" s="11">
        <f t="shared" si="4"/>
        <v>21.428571428571427</v>
      </c>
      <c r="N66" s="12">
        <v>0</v>
      </c>
      <c r="O66" s="13" t="s">
        <v>32</v>
      </c>
    </row>
    <row r="67" spans="1:15" ht="167.25" x14ac:dyDescent="0.25">
      <c r="A67" s="3">
        <v>57</v>
      </c>
      <c r="B67" s="4" t="s">
        <v>395</v>
      </c>
      <c r="C67" s="5" t="s">
        <v>25</v>
      </c>
      <c r="D67" s="6" t="s">
        <v>79</v>
      </c>
      <c r="E67" s="7" t="s">
        <v>283</v>
      </c>
      <c r="F67" s="14" t="s">
        <v>284</v>
      </c>
      <c r="G67" s="14" t="s">
        <v>285</v>
      </c>
      <c r="H67" s="14" t="s">
        <v>286</v>
      </c>
      <c r="I67" s="14" t="s">
        <v>287</v>
      </c>
      <c r="J67" s="17">
        <v>1</v>
      </c>
      <c r="K67" s="32">
        <v>42948</v>
      </c>
      <c r="L67" s="32">
        <v>42978</v>
      </c>
      <c r="M67" s="11">
        <f t="shared" si="4"/>
        <v>4.2857142857142856</v>
      </c>
      <c r="N67" s="12">
        <v>0</v>
      </c>
      <c r="O67" s="13" t="s">
        <v>32</v>
      </c>
    </row>
    <row r="68" spans="1:15" ht="167.25" x14ac:dyDescent="0.25">
      <c r="A68" s="3">
        <v>58</v>
      </c>
      <c r="B68" s="4" t="s">
        <v>396</v>
      </c>
      <c r="C68" s="5" t="s">
        <v>25</v>
      </c>
      <c r="D68" s="6" t="s">
        <v>79</v>
      </c>
      <c r="E68" s="7" t="s">
        <v>283</v>
      </c>
      <c r="F68" s="14" t="s">
        <v>284</v>
      </c>
      <c r="G68" s="14" t="s">
        <v>288</v>
      </c>
      <c r="H68" s="14" t="s">
        <v>289</v>
      </c>
      <c r="I68" s="14" t="s">
        <v>290</v>
      </c>
      <c r="J68" s="17">
        <v>1</v>
      </c>
      <c r="K68" s="32">
        <v>43069</v>
      </c>
      <c r="L68" s="32">
        <v>43434</v>
      </c>
      <c r="M68" s="11">
        <f t="shared" si="4"/>
        <v>52.142857142857146</v>
      </c>
      <c r="N68" s="12">
        <v>0</v>
      </c>
      <c r="O68" s="13" t="s">
        <v>32</v>
      </c>
    </row>
    <row r="69" spans="1:15" ht="167.25" x14ac:dyDescent="0.25">
      <c r="A69" s="3">
        <v>59</v>
      </c>
      <c r="B69" s="4" t="s">
        <v>397</v>
      </c>
      <c r="C69" s="5" t="s">
        <v>25</v>
      </c>
      <c r="D69" s="6" t="s">
        <v>79</v>
      </c>
      <c r="E69" s="7" t="s">
        <v>291</v>
      </c>
      <c r="F69" s="14" t="s">
        <v>292</v>
      </c>
      <c r="G69" s="14" t="s">
        <v>293</v>
      </c>
      <c r="H69" s="14" t="s">
        <v>294</v>
      </c>
      <c r="I69" s="14" t="s">
        <v>295</v>
      </c>
      <c r="J69" s="30">
        <v>1</v>
      </c>
      <c r="K69" s="32">
        <v>42948</v>
      </c>
      <c r="L69" s="32">
        <v>43131</v>
      </c>
      <c r="M69" s="11">
        <f t="shared" si="4"/>
        <v>26.142857142857142</v>
      </c>
      <c r="N69" s="12">
        <v>0</v>
      </c>
      <c r="O69" s="13" t="s">
        <v>32</v>
      </c>
    </row>
    <row r="70" spans="1:15" ht="167.25" x14ac:dyDescent="0.25">
      <c r="A70" s="3">
        <v>60</v>
      </c>
      <c r="B70" s="4" t="s">
        <v>398</v>
      </c>
      <c r="C70" s="5" t="s">
        <v>25</v>
      </c>
      <c r="D70" s="6" t="s">
        <v>79</v>
      </c>
      <c r="E70" s="7" t="s">
        <v>291</v>
      </c>
      <c r="F70" s="14" t="s">
        <v>292</v>
      </c>
      <c r="G70" s="14" t="s">
        <v>288</v>
      </c>
      <c r="H70" s="14" t="s">
        <v>289</v>
      </c>
      <c r="I70" s="14" t="s">
        <v>290</v>
      </c>
      <c r="J70" s="17">
        <v>1</v>
      </c>
      <c r="K70" s="32">
        <v>43069</v>
      </c>
      <c r="L70" s="32">
        <v>43434</v>
      </c>
      <c r="M70" s="11">
        <f t="shared" si="4"/>
        <v>52.142857142857146</v>
      </c>
      <c r="N70" s="12">
        <v>0</v>
      </c>
      <c r="O70" s="13" t="s">
        <v>32</v>
      </c>
    </row>
    <row r="71" spans="1:15" ht="152.25" x14ac:dyDescent="0.25">
      <c r="A71" s="3">
        <v>61</v>
      </c>
      <c r="B71" s="4" t="s">
        <v>399</v>
      </c>
      <c r="C71" s="5" t="s">
        <v>25</v>
      </c>
      <c r="D71" s="6" t="s">
        <v>79</v>
      </c>
      <c r="E71" s="7" t="s">
        <v>296</v>
      </c>
      <c r="F71" s="14" t="s">
        <v>297</v>
      </c>
      <c r="G71" s="14" t="s">
        <v>298</v>
      </c>
      <c r="H71" s="14" t="s">
        <v>299</v>
      </c>
      <c r="I71" s="14" t="s">
        <v>300</v>
      </c>
      <c r="J71" s="17">
        <v>72</v>
      </c>
      <c r="K71" s="32">
        <v>42948</v>
      </c>
      <c r="L71" s="32">
        <v>43313</v>
      </c>
      <c r="M71" s="11">
        <f t="shared" si="4"/>
        <v>52.142857142857146</v>
      </c>
      <c r="N71" s="12">
        <v>0</v>
      </c>
      <c r="O71" s="13" t="s">
        <v>32</v>
      </c>
    </row>
    <row r="72" spans="1:15" ht="152.25" x14ac:dyDescent="0.25">
      <c r="A72" s="3">
        <v>62</v>
      </c>
      <c r="B72" s="4" t="s">
        <v>400</v>
      </c>
      <c r="C72" s="5" t="s">
        <v>25</v>
      </c>
      <c r="D72" s="6" t="s">
        <v>79</v>
      </c>
      <c r="E72" s="7" t="s">
        <v>296</v>
      </c>
      <c r="F72" s="14" t="s">
        <v>297</v>
      </c>
      <c r="G72" s="14" t="s">
        <v>301</v>
      </c>
      <c r="H72" s="14" t="s">
        <v>302</v>
      </c>
      <c r="I72" s="14" t="s">
        <v>303</v>
      </c>
      <c r="J72" s="17">
        <v>1</v>
      </c>
      <c r="K72" s="32">
        <v>42978</v>
      </c>
      <c r="L72" s="32">
        <v>43343</v>
      </c>
      <c r="M72" s="11">
        <f t="shared" si="4"/>
        <v>52.142857142857146</v>
      </c>
      <c r="N72" s="12">
        <v>0</v>
      </c>
      <c r="O72" s="13" t="s">
        <v>32</v>
      </c>
    </row>
    <row r="73" spans="1:15" ht="167.25" x14ac:dyDescent="0.25">
      <c r="A73" s="3">
        <v>63</v>
      </c>
      <c r="B73" s="4" t="s">
        <v>401</v>
      </c>
      <c r="C73" s="5" t="s">
        <v>25</v>
      </c>
      <c r="D73" s="6" t="s">
        <v>79</v>
      </c>
      <c r="E73" s="7" t="s">
        <v>304</v>
      </c>
      <c r="F73" s="14" t="s">
        <v>305</v>
      </c>
      <c r="G73" s="14" t="s">
        <v>306</v>
      </c>
      <c r="H73" s="14" t="s">
        <v>307</v>
      </c>
      <c r="I73" s="14" t="s">
        <v>308</v>
      </c>
      <c r="J73" s="30">
        <v>1</v>
      </c>
      <c r="K73" s="32">
        <v>42948</v>
      </c>
      <c r="L73" s="32">
        <v>43190</v>
      </c>
      <c r="M73" s="11">
        <f t="shared" si="4"/>
        <v>34.571428571428569</v>
      </c>
      <c r="N73" s="12">
        <v>0</v>
      </c>
      <c r="O73" s="13" t="s">
        <v>32</v>
      </c>
    </row>
    <row r="74" spans="1:15" ht="167.25" x14ac:dyDescent="0.25">
      <c r="A74" s="3">
        <v>64</v>
      </c>
      <c r="B74" s="4" t="s">
        <v>402</v>
      </c>
      <c r="C74" s="5" t="s">
        <v>25</v>
      </c>
      <c r="D74" s="6" t="s">
        <v>79</v>
      </c>
      <c r="E74" s="7" t="s">
        <v>304</v>
      </c>
      <c r="F74" s="14" t="s">
        <v>305</v>
      </c>
      <c r="G74" s="14" t="s">
        <v>288</v>
      </c>
      <c r="H74" s="14" t="s">
        <v>289</v>
      </c>
      <c r="I74" s="14" t="s">
        <v>290</v>
      </c>
      <c r="J74" s="17">
        <v>1</v>
      </c>
      <c r="K74" s="32">
        <v>43069</v>
      </c>
      <c r="L74" s="32">
        <v>43434</v>
      </c>
      <c r="M74" s="11">
        <f t="shared" si="4"/>
        <v>52.142857142857146</v>
      </c>
      <c r="N74" s="12">
        <v>0</v>
      </c>
      <c r="O74" s="13" t="s">
        <v>32</v>
      </c>
    </row>
    <row r="75" spans="1:15" ht="195" x14ac:dyDescent="0.25">
      <c r="A75" s="3">
        <v>65</v>
      </c>
      <c r="B75" s="4" t="s">
        <v>403</v>
      </c>
      <c r="C75" s="5" t="s">
        <v>25</v>
      </c>
      <c r="D75" s="6" t="s">
        <v>26</v>
      </c>
      <c r="E75" s="7" t="s">
        <v>309</v>
      </c>
      <c r="F75" s="14" t="s">
        <v>310</v>
      </c>
      <c r="G75" s="14" t="s">
        <v>311</v>
      </c>
      <c r="H75" s="14" t="s">
        <v>312</v>
      </c>
      <c r="I75" s="16" t="s">
        <v>313</v>
      </c>
      <c r="J75" s="17">
        <v>3</v>
      </c>
      <c r="K75" s="18">
        <v>42978</v>
      </c>
      <c r="L75" s="18">
        <v>43281</v>
      </c>
      <c r="M75" s="11">
        <f t="shared" si="4"/>
        <v>43.285714285714285</v>
      </c>
      <c r="N75" s="12">
        <v>0</v>
      </c>
      <c r="O75" s="13" t="s">
        <v>32</v>
      </c>
    </row>
    <row r="76" spans="1:15" ht="152.25" x14ac:dyDescent="0.25">
      <c r="A76" s="3">
        <v>66</v>
      </c>
      <c r="B76" s="4" t="s">
        <v>404</v>
      </c>
      <c r="C76" s="5" t="s">
        <v>25</v>
      </c>
      <c r="D76" s="6" t="s">
        <v>79</v>
      </c>
      <c r="E76" s="7" t="s">
        <v>314</v>
      </c>
      <c r="F76" s="14" t="s">
        <v>315</v>
      </c>
      <c r="G76" s="14" t="s">
        <v>316</v>
      </c>
      <c r="H76" s="14" t="s">
        <v>317</v>
      </c>
      <c r="I76" s="16" t="s">
        <v>318</v>
      </c>
      <c r="J76" s="17">
        <v>2</v>
      </c>
      <c r="K76" s="18">
        <v>42977</v>
      </c>
      <c r="L76" s="18">
        <v>43189</v>
      </c>
      <c r="M76" s="11">
        <f t="shared" si="4"/>
        <v>30.285714285714285</v>
      </c>
      <c r="N76" s="12">
        <v>0</v>
      </c>
      <c r="O76" s="13" t="s">
        <v>32</v>
      </c>
    </row>
    <row r="77" spans="1:15" ht="168" x14ac:dyDescent="0.25">
      <c r="A77" s="3">
        <v>67</v>
      </c>
      <c r="B77" s="4" t="s">
        <v>405</v>
      </c>
      <c r="C77" s="5" t="s">
        <v>25</v>
      </c>
      <c r="D77" s="6" t="s">
        <v>79</v>
      </c>
      <c r="E77" s="7" t="s">
        <v>319</v>
      </c>
      <c r="F77" s="14" t="s">
        <v>320</v>
      </c>
      <c r="G77" s="14" t="s">
        <v>321</v>
      </c>
      <c r="H77" s="14" t="s">
        <v>322</v>
      </c>
      <c r="I77" s="14" t="s">
        <v>323</v>
      </c>
      <c r="J77" s="30">
        <v>1</v>
      </c>
      <c r="K77" s="32">
        <v>42948</v>
      </c>
      <c r="L77" s="32">
        <v>42978</v>
      </c>
      <c r="M77" s="11">
        <f t="shared" si="4"/>
        <v>4.2857142857142856</v>
      </c>
      <c r="N77" s="12">
        <v>0</v>
      </c>
      <c r="O77" s="13" t="s">
        <v>32</v>
      </c>
    </row>
    <row r="78" spans="1:15" ht="167.25" x14ac:dyDescent="0.25">
      <c r="A78" s="3">
        <v>68</v>
      </c>
      <c r="B78" s="4" t="s">
        <v>406</v>
      </c>
      <c r="C78" s="5" t="s">
        <v>25</v>
      </c>
      <c r="D78" s="6" t="s">
        <v>79</v>
      </c>
      <c r="E78" s="7" t="s">
        <v>324</v>
      </c>
      <c r="F78" s="14" t="s">
        <v>325</v>
      </c>
      <c r="G78" s="14" t="s">
        <v>326</v>
      </c>
      <c r="H78" s="14" t="s">
        <v>327</v>
      </c>
      <c r="I78" s="14" t="s">
        <v>328</v>
      </c>
      <c r="J78" s="27">
        <v>2</v>
      </c>
      <c r="K78" s="32">
        <v>42948</v>
      </c>
      <c r="L78" s="32">
        <v>43190</v>
      </c>
      <c r="M78" s="11">
        <f t="shared" si="4"/>
        <v>34.571428571428569</v>
      </c>
      <c r="N78" s="12">
        <v>0</v>
      </c>
      <c r="O78" s="13" t="s">
        <v>32</v>
      </c>
    </row>
    <row r="79" spans="1:15" ht="168" x14ac:dyDescent="0.25">
      <c r="A79" s="3">
        <v>69</v>
      </c>
      <c r="B79" s="4" t="s">
        <v>407</v>
      </c>
      <c r="C79" s="5" t="s">
        <v>25</v>
      </c>
      <c r="D79" s="6" t="s">
        <v>79</v>
      </c>
      <c r="E79" s="7" t="s">
        <v>329</v>
      </c>
      <c r="F79" s="14" t="s">
        <v>330</v>
      </c>
      <c r="G79" s="14" t="s">
        <v>331</v>
      </c>
      <c r="H79" s="14" t="s">
        <v>332</v>
      </c>
      <c r="I79" s="14" t="s">
        <v>333</v>
      </c>
      <c r="J79" s="27">
        <v>3</v>
      </c>
      <c r="K79" s="32">
        <v>42948</v>
      </c>
      <c r="L79" s="32">
        <v>43190</v>
      </c>
      <c r="M79" s="11">
        <f t="shared" si="4"/>
        <v>34.571428571428569</v>
      </c>
      <c r="N79" s="12">
        <v>0</v>
      </c>
      <c r="O79" s="13" t="s">
        <v>32</v>
      </c>
    </row>
    <row r="80" spans="1:15" ht="152.25" x14ac:dyDescent="0.25">
      <c r="A80" s="3">
        <v>70</v>
      </c>
      <c r="B80" s="4" t="s">
        <v>408</v>
      </c>
      <c r="C80" s="5" t="s">
        <v>25</v>
      </c>
      <c r="D80" s="6" t="s">
        <v>79</v>
      </c>
      <c r="E80" s="7" t="s">
        <v>334</v>
      </c>
      <c r="F80" s="14" t="s">
        <v>335</v>
      </c>
      <c r="G80" s="14" t="s">
        <v>336</v>
      </c>
      <c r="H80" s="14" t="s">
        <v>337</v>
      </c>
      <c r="I80" s="16" t="s">
        <v>338</v>
      </c>
      <c r="J80" s="27">
        <v>2</v>
      </c>
      <c r="K80" s="32">
        <v>42948</v>
      </c>
      <c r="L80" s="32">
        <v>43190</v>
      </c>
      <c r="M80" s="11">
        <f t="shared" si="4"/>
        <v>34.571428571428569</v>
      </c>
      <c r="N80" s="12">
        <v>0</v>
      </c>
      <c r="O80" s="13" t="s">
        <v>32</v>
      </c>
    </row>
    <row r="81" spans="1:15" ht="184.5" x14ac:dyDescent="0.25">
      <c r="A81" s="3">
        <v>71</v>
      </c>
      <c r="B81" s="4" t="s">
        <v>409</v>
      </c>
      <c r="C81" s="5" t="s">
        <v>25</v>
      </c>
      <c r="D81" s="6" t="s">
        <v>79</v>
      </c>
      <c r="E81" s="7" t="s">
        <v>339</v>
      </c>
      <c r="F81" s="14" t="s">
        <v>340</v>
      </c>
      <c r="G81" s="14" t="s">
        <v>341</v>
      </c>
      <c r="H81" s="14" t="s">
        <v>342</v>
      </c>
      <c r="I81" s="14" t="s">
        <v>343</v>
      </c>
      <c r="J81" s="27">
        <v>4</v>
      </c>
      <c r="K81" s="18">
        <v>42948</v>
      </c>
      <c r="L81" s="18">
        <v>43313</v>
      </c>
      <c r="M81" s="11">
        <f t="shared" si="4"/>
        <v>52.142857142857146</v>
      </c>
      <c r="N81" s="12">
        <v>0</v>
      </c>
      <c r="O81" s="13" t="s">
        <v>32</v>
      </c>
    </row>
    <row r="82" spans="1:15" ht="167.25" x14ac:dyDescent="0.25">
      <c r="A82" s="3">
        <v>72</v>
      </c>
      <c r="B82" s="4" t="s">
        <v>410</v>
      </c>
      <c r="C82" s="5" t="s">
        <v>25</v>
      </c>
      <c r="D82" s="6" t="s">
        <v>79</v>
      </c>
      <c r="E82" s="7" t="s">
        <v>344</v>
      </c>
      <c r="F82" s="14" t="s">
        <v>345</v>
      </c>
      <c r="G82" s="14" t="s">
        <v>346</v>
      </c>
      <c r="H82" s="14" t="s">
        <v>347</v>
      </c>
      <c r="I82" s="14" t="s">
        <v>348</v>
      </c>
      <c r="J82" s="27">
        <v>7</v>
      </c>
      <c r="K82" s="32">
        <v>43040</v>
      </c>
      <c r="L82" s="32">
        <v>43190</v>
      </c>
      <c r="M82" s="11">
        <f t="shared" si="4"/>
        <v>21.428571428571427</v>
      </c>
      <c r="N82" s="12">
        <v>0</v>
      </c>
      <c r="O82" s="13" t="s">
        <v>32</v>
      </c>
    </row>
    <row r="83" spans="1:15" ht="168" x14ac:dyDescent="0.25">
      <c r="A83" s="3">
        <v>73</v>
      </c>
      <c r="B83" s="4" t="s">
        <v>411</v>
      </c>
      <c r="C83" s="5" t="s">
        <v>25</v>
      </c>
      <c r="D83" s="6" t="s">
        <v>79</v>
      </c>
      <c r="E83" s="7" t="s">
        <v>349</v>
      </c>
      <c r="F83" s="14" t="s">
        <v>350</v>
      </c>
      <c r="G83" s="14" t="s">
        <v>351</v>
      </c>
      <c r="H83" s="14" t="s">
        <v>352</v>
      </c>
      <c r="I83" s="14" t="s">
        <v>353</v>
      </c>
      <c r="J83" s="27">
        <v>1</v>
      </c>
      <c r="K83" s="18">
        <v>42962</v>
      </c>
      <c r="L83" s="18">
        <v>43100</v>
      </c>
      <c r="M83" s="11">
        <f t="shared" si="4"/>
        <v>19.714285714285715</v>
      </c>
      <c r="N83" s="12">
        <v>0</v>
      </c>
      <c r="O83" s="13" t="s">
        <v>32</v>
      </c>
    </row>
    <row r="84" spans="1:15" ht="136.5" x14ac:dyDescent="0.25">
      <c r="A84" s="3">
        <v>74</v>
      </c>
      <c r="B84" s="4" t="s">
        <v>412</v>
      </c>
      <c r="C84" s="5" t="s">
        <v>25</v>
      </c>
      <c r="D84" s="6" t="s">
        <v>26</v>
      </c>
      <c r="E84" s="7" t="s">
        <v>354</v>
      </c>
      <c r="F84" s="14" t="s">
        <v>355</v>
      </c>
      <c r="G84" s="14" t="s">
        <v>356</v>
      </c>
      <c r="H84" s="14" t="s">
        <v>357</v>
      </c>
      <c r="I84" s="14" t="s">
        <v>358</v>
      </c>
      <c r="J84" s="27">
        <v>1</v>
      </c>
      <c r="K84" s="18">
        <v>43070</v>
      </c>
      <c r="L84" s="18">
        <v>43190</v>
      </c>
      <c r="M84" s="11">
        <f t="shared" si="4"/>
        <v>17.142857142857142</v>
      </c>
      <c r="N84" s="12">
        <v>0</v>
      </c>
      <c r="O84" s="13" t="s">
        <v>32</v>
      </c>
    </row>
    <row r="85" spans="1:15" ht="166.5" x14ac:dyDescent="0.25">
      <c r="A85" s="3">
        <v>75</v>
      </c>
      <c r="B85" s="4" t="s">
        <v>413</v>
      </c>
      <c r="C85" s="5" t="s">
        <v>25</v>
      </c>
      <c r="D85" s="6" t="s">
        <v>26</v>
      </c>
      <c r="E85" s="7" t="s">
        <v>359</v>
      </c>
      <c r="F85" s="14" t="s">
        <v>360</v>
      </c>
      <c r="G85" s="14" t="s">
        <v>361</v>
      </c>
      <c r="H85" s="14" t="s">
        <v>362</v>
      </c>
      <c r="I85" s="14" t="s">
        <v>363</v>
      </c>
      <c r="J85" s="27">
        <v>4</v>
      </c>
      <c r="K85" s="32">
        <v>42962</v>
      </c>
      <c r="L85" s="32">
        <v>43326</v>
      </c>
      <c r="M85" s="11">
        <f t="shared" si="4"/>
        <v>52</v>
      </c>
      <c r="N85" s="12">
        <v>0</v>
      </c>
      <c r="O85" s="13" t="s">
        <v>32</v>
      </c>
    </row>
    <row r="86" spans="1:15" ht="150" x14ac:dyDescent="0.25">
      <c r="A86" s="3">
        <v>76</v>
      </c>
      <c r="B86" s="4" t="s">
        <v>414</v>
      </c>
      <c r="C86" s="5" t="s">
        <v>25</v>
      </c>
      <c r="D86" s="6" t="s">
        <v>26</v>
      </c>
      <c r="E86" s="7" t="s">
        <v>364</v>
      </c>
      <c r="F86" s="14" t="s">
        <v>365</v>
      </c>
      <c r="G86" s="14" t="s">
        <v>366</v>
      </c>
      <c r="H86" s="14" t="s">
        <v>367</v>
      </c>
      <c r="I86" s="16" t="s">
        <v>368</v>
      </c>
      <c r="J86" s="17">
        <v>3</v>
      </c>
      <c r="K86" s="18">
        <v>43040</v>
      </c>
      <c r="L86" s="18">
        <v>43100</v>
      </c>
      <c r="M86" s="11">
        <f t="shared" si="4"/>
        <v>8.5714285714285712</v>
      </c>
      <c r="N86" s="12">
        <v>0</v>
      </c>
      <c r="O86" s="13" t="s">
        <v>32</v>
      </c>
    </row>
  </sheetData>
  <mergeCells count="3">
    <mergeCell ref="D1:G1"/>
    <mergeCell ref="D2:G2"/>
    <mergeCell ref="B8:O8"/>
  </mergeCells>
  <dataValidations count="13">
    <dataValidation type="textLength" allowBlank="1" showInputMessage="1" error="Escriba un texto  Maximo 390 Caracteres" promptTitle="Cualquier contenido Maximo 390 Caracteres" prompt=" Registre aspectos importantes a considerar.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86">
      <formula1>$A$351002:$A$351004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BC2F900775EB047B81338380283DC1D" ma:contentTypeVersion="1" ma:contentTypeDescription="Create a new document." ma:contentTypeScope="" ma:versionID="0defece404307be01bec087b1d58c2a9">
  <xsd:schema xmlns:xsd="http://www.w3.org/2001/XMLSchema" xmlns:xs="http://www.w3.org/2001/XMLSchema" xmlns:p="http://schemas.microsoft.com/office/2006/metadata/properties" xmlns:ns2="4db84386-9387-4b03-8c9c-58f43feb63d7" targetNamespace="http://schemas.microsoft.com/office/2006/metadata/properties" ma:root="true" ma:fieldsID="0903b811dbdf0aa3f85a18eb6e022060" ns2:_="">
    <xsd:import namespace="4db84386-9387-4b03-8c9c-58f43feb63d7"/>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b84386-9387-4b03-8c9c-58f43feb63d7" elementFormDefault="qualified">
    <xsd:import namespace="http://schemas.microsoft.com/office/2006/documentManagement/types"/>
    <xsd:import namespace="http://schemas.microsoft.com/office/infopath/2007/PartnerControls"/>
    <xsd:element name="Formato" ma:index="8" nillable="true" ma:displayName="Formato" ma:format="Hyperlink" ma:internalName="Formato">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rmato xmlns="4db84386-9387-4b03-8c9c-58f43feb63d7">
      <Url xsi:nil="true"/>
      <Description xsi:nil="true"/>
    </Formato>
  </documentManagement>
</p:properties>
</file>

<file path=customXml/itemProps1.xml><?xml version="1.0" encoding="utf-8"?>
<ds:datastoreItem xmlns:ds="http://schemas.openxmlformats.org/officeDocument/2006/customXml" ds:itemID="{EDF1B1A8-8C28-4DFF-B6D9-4D1B475F5354}"/>
</file>

<file path=customXml/itemProps2.xml><?xml version="1.0" encoding="utf-8"?>
<ds:datastoreItem xmlns:ds="http://schemas.openxmlformats.org/officeDocument/2006/customXml" ds:itemID="{9EF21A1B-930C-48A3-981C-4E52ABFD3272}"/>
</file>

<file path=customXml/itemProps3.xml><?xml version="1.0" encoding="utf-8"?>
<ds:datastoreItem xmlns:ds="http://schemas.openxmlformats.org/officeDocument/2006/customXml" ds:itemID="{3361AE15-4CA3-4609-BF82-76120ECBF4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Manuel Valdivieso Ruiz</dc:creator>
  <cp:lastModifiedBy>William Hernando Zabaleta Rangel</cp:lastModifiedBy>
  <dcterms:created xsi:type="dcterms:W3CDTF">2017-08-09T20:46:23Z</dcterms:created>
  <dcterms:modified xsi:type="dcterms:W3CDTF">2017-08-09T21:23:01Z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0x010100CBC2F900775EB047B81338380283DC1D</vt:lpwstr>
  </property>
</Properties>
</file>